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C:\Elena Meléndez\SED\2018\Proceso Banco de Oferentes\Presentado final\"/>
    </mc:Choice>
  </mc:AlternateContent>
  <xr:revisionPtr revIDLastSave="0" documentId="13_ncr:1_{1512FA1A-937D-4370-8DE1-3C341EE0E297}" xr6:coauthVersionLast="38" xr6:coauthVersionMax="38" xr10:uidLastSave="{00000000-0000-0000-0000-000000000000}"/>
  <bookViews>
    <workbookView xWindow="0" yWindow="0" windowWidth="20490" windowHeight="7545" xr2:uid="{28AE240E-F3C5-4FB7-9F99-9CCDDEE3DEC5}"/>
  </bookViews>
  <sheets>
    <sheet name="CANASTA 2019"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1" l="1"/>
  <c r="E80" i="1" l="1"/>
  <c r="E79" i="1"/>
  <c r="E78" i="1"/>
  <c r="E75" i="1"/>
  <c r="E74" i="1"/>
  <c r="E67" i="1"/>
  <c r="E66" i="1"/>
  <c r="E65" i="1"/>
  <c r="E62" i="1"/>
  <c r="E61" i="1"/>
  <c r="E60" i="1"/>
  <c r="E59" i="1"/>
  <c r="E56" i="1"/>
  <c r="E55" i="1"/>
  <c r="E54" i="1"/>
  <c r="E53" i="1"/>
  <c r="E52" i="1"/>
  <c r="E51" i="1"/>
  <c r="E39" i="1"/>
  <c r="E40" i="1"/>
  <c r="E41" i="1"/>
  <c r="E42" i="1"/>
  <c r="E43" i="1"/>
  <c r="E44" i="1"/>
  <c r="E45" i="1"/>
  <c r="E46" i="1"/>
  <c r="E47" i="1"/>
  <c r="E48" i="1"/>
  <c r="E38" i="1"/>
  <c r="D81" i="1" l="1"/>
  <c r="D76" i="1"/>
  <c r="D68" i="1"/>
  <c r="D63" i="1"/>
  <c r="D57" i="1"/>
  <c r="B31" i="1"/>
  <c r="D49" i="1" l="1"/>
  <c r="D69" i="1" s="1"/>
  <c r="D82" i="1"/>
  <c r="E49" i="1"/>
  <c r="E81" i="1" l="1"/>
  <c r="E68" i="1"/>
  <c r="E57" i="1"/>
  <c r="E63" i="1"/>
  <c r="E76" i="1"/>
  <c r="E82" i="1" l="1"/>
  <c r="E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Elena del Pilar Meléndez Tapias</author>
  </authors>
  <commentList>
    <comment ref="E33" authorId="0" shapeId="0" xr:uid="{B268C604-A0F1-44C5-8D5B-9B5E0DEAE4B9}">
      <text>
        <r>
          <rPr>
            <b/>
            <sz val="9"/>
            <color indexed="81"/>
            <rFont val="Tahoma"/>
            <family val="2"/>
          </rPr>
          <t>Elena del Pilar Meléndez Tapias:</t>
        </r>
        <r>
          <rPr>
            <sz val="9"/>
            <color indexed="81"/>
            <rFont val="Tahoma"/>
            <family val="2"/>
          </rPr>
          <t xml:space="preserve">
Anotar número de estudiantes esperados
</t>
        </r>
      </text>
    </comment>
  </commentList>
</comments>
</file>

<file path=xl/sharedStrings.xml><?xml version="1.0" encoding="utf-8"?>
<sst xmlns="http://schemas.openxmlformats.org/spreadsheetml/2006/main" count="103" uniqueCount="85">
  <si>
    <t>A.       CANASTA EDUCATIVA BÁSICA</t>
  </si>
  <si>
    <t>Concepto</t>
  </si>
  <si>
    <t>Vr. Por Rubro</t>
  </si>
  <si>
    <t>Vr. Por Estudiante</t>
  </si>
  <si>
    <t>1.       TALENTO HUMANO</t>
  </si>
  <si>
    <t>1.1.</t>
  </si>
  <si>
    <t>Directivos Docentes</t>
  </si>
  <si>
    <t>1.1.1.</t>
  </si>
  <si>
    <t>Aportes a la Seguridad Social y Parafiscales</t>
  </si>
  <si>
    <t>1.1.2.</t>
  </si>
  <si>
    <t>Prestaciones Sociales</t>
  </si>
  <si>
    <t>1.2.</t>
  </si>
  <si>
    <t>Docentes</t>
  </si>
  <si>
    <t>1.2.1.</t>
  </si>
  <si>
    <t>1.2.2.</t>
  </si>
  <si>
    <t>1.3.</t>
  </si>
  <si>
    <t>Personal Administrativo</t>
  </si>
  <si>
    <t>1.3.1.</t>
  </si>
  <si>
    <t>1.3.2.</t>
  </si>
  <si>
    <t>1.4.</t>
  </si>
  <si>
    <t>Servicios Generales</t>
  </si>
  <si>
    <t>1.4.1.</t>
  </si>
  <si>
    <t>1.4.2.</t>
  </si>
  <si>
    <t>Total Talento Humano</t>
  </si>
  <si>
    <t>2. DOTACIONES PEDAGÓGICAS Y MATERIAL EDUCATIVO</t>
  </si>
  <si>
    <t>2.1.</t>
  </si>
  <si>
    <t>Bibliografía de uso común</t>
  </si>
  <si>
    <t>2.2.</t>
  </si>
  <si>
    <t>Material Tecnológico</t>
  </si>
  <si>
    <t>2.3.</t>
  </si>
  <si>
    <t>Papelería</t>
  </si>
  <si>
    <t>2.4.</t>
  </si>
  <si>
    <t>Material Didáctico</t>
  </si>
  <si>
    <t>2.5.</t>
  </si>
  <si>
    <t xml:space="preserve">Dotaciones </t>
  </si>
  <si>
    <t>2.6.</t>
  </si>
  <si>
    <t>Actividades pedagógicas y otras</t>
  </si>
  <si>
    <t>SUBTOTALES</t>
  </si>
  <si>
    <t>3. GASTOS ADMINISTRATIVOS</t>
  </si>
  <si>
    <t>3.1.</t>
  </si>
  <si>
    <t>Servicios y Asesorías</t>
  </si>
  <si>
    <t>3.2.</t>
  </si>
  <si>
    <t>Arrendamientos</t>
  </si>
  <si>
    <t>3.3.</t>
  </si>
  <si>
    <t>Derechos Académicos</t>
  </si>
  <si>
    <t>3.4.</t>
  </si>
  <si>
    <t>Materiales, papelería y Suministro de Oficina</t>
  </si>
  <si>
    <r>
      <t xml:space="preserve">Otros </t>
    </r>
    <r>
      <rPr>
        <sz val="9"/>
        <color rgb="FF000000"/>
        <rFont val="Arial"/>
        <family val="2"/>
      </rPr>
      <t>(Detallar en anexo)</t>
    </r>
  </si>
  <si>
    <t>4. GASTOS GENERALES</t>
  </si>
  <si>
    <t>4.1.</t>
  </si>
  <si>
    <t>Servicios Públicos</t>
  </si>
  <si>
    <t>4.2.</t>
  </si>
  <si>
    <t>Reparaciones y Mantenimiento</t>
  </si>
  <si>
    <t>4.3.</t>
  </si>
  <si>
    <t>Fumigación</t>
  </si>
  <si>
    <t>B.    CANASTA EDUCATIVA COMPLEMENTARIA</t>
  </si>
  <si>
    <t>1.     Estrategias de Permanencia</t>
  </si>
  <si>
    <t>Apoyo Nutricional</t>
  </si>
  <si>
    <t>Transporte</t>
  </si>
  <si>
    <t>2.     Profesionales de Apoyo</t>
  </si>
  <si>
    <t>Psicólogos (as)</t>
  </si>
  <si>
    <t>Terapuetas</t>
  </si>
  <si>
    <t>CANASTA EDUCATIVA 2019</t>
  </si>
  <si>
    <t>Número de estudiantes proyectados para 2019:</t>
  </si>
  <si>
    <t>TOTAL  CAN. EDUC. COMP. 2019</t>
  </si>
  <si>
    <t>TOTAL  CAN. EDUC. BAS. 2019</t>
  </si>
  <si>
    <t>ANEXO 8. FORMATO CANASTA EDUCATIVA</t>
  </si>
  <si>
    <t>La Secretaría  de Educación de Cartagena atendiendo las necesidades del territorio identificadas en el Estudio de Insuficiencia, el cual hace parte integral del presente documento, requiere que los aspirantes a conformar el Banco de Oferentes, cuenten con la capacidad financiera y administrativa para suministrar los siguientes elementos que conforman la canasta educativa básica:</t>
  </si>
  <si>
    <t>Decreto 1851 2015, Art. 2.3.1.3.1.5. Num. 13, Lit. a). Recurso humano. Incluye el personal necesario (personal docente, directivo docente y administrativo) para ofrecer una educación de calidad observando las relaciones alumno/grupo y docente/grupo, atendiendo como mínimo los parámetros establecidos por el Ministerio de Educación Nacional, de tal manera que se garantice una adecuada atención de los estudiantes.</t>
  </si>
  <si>
    <t>Decreto 1851 2015, Art. 2.3.1.3.1.5. Num. 13, Lit. b). Material educativo. Es el material bibliográfico de uso común, material didáctico, material tecnológico y elementos de papelería necesarios para el desarrollo de las actividades académicas de los estudiantes y las labores pedagógicas de los docentes.</t>
  </si>
  <si>
    <t>Decreto 1851 2015, Art. 2.3.1.3.1.5. Num. 13, Lit. d). Gastos generales. Hace referencia a las erogaciones requeridas para el mantenimiento de las condiciones físicas del establecimiento educativo, tanto de la planta física, como de la dotación de bienes para la adecuada prestación del servicio educativo. Incluye entre otros conceptos, los siguientes:</t>
  </si>
  <si>
    <t>i. Servicios públicos se refiere a los gastos por concepto de servicios públicos domiciliarios: acueducto, alcantarillado, aseo, energía eléctrica, gas y telecomunicaciones, sin perjuicio de los gastos que sean asumidos por la entidad territorial. Estos gastos se calculan con base en las tarifas establecidas para estos, en cada entidad territorial.</t>
  </si>
  <si>
    <t>ii. Mantenimiento. Se refiere a los gastos necesarios para el correcto funcionamiento de la planta física, para lo cual se deben detallar las plantas físicas de las instituciones o centros educativos beneficiarios y el tipo de mantenimiento que realizará el contratista.</t>
  </si>
  <si>
    <t>14. Canasta educativa complementaria. La canasta complementaria incluye componentes adicionales a los de la canasta básica que apoyan el acceso y la permanencia escolar, entre estos:</t>
  </si>
  <si>
    <t>a). Estrategias de permanencia: comprende los gastos que contribuyen a la permanencia escolar, entre los que se podrían incluir apoyos nutricionales, transporte y otros de acuerdo con el contexto educativo regional, sin perjuicio de las estrategias establecidas por el Ministerio de Educación Nacional.</t>
  </si>
  <si>
    <t>b). Profesionales de apoyo: profesionales que complementan y mejoran el desarrollo de la propuesta educativa, como psicólogos, terapeutas, u otros, siempre que estén contemplados en el Proyecto Educativo Institucional (PEI) o en el Proyecto Educativo Comunitario (PEC) y que presten sus servicios en el marco de los procesos de inclusión educativa reglamentados por el Ministerio de Educación Nacional.</t>
  </si>
  <si>
    <r>
      <t>A.</t>
    </r>
    <r>
      <rPr>
        <b/>
        <sz val="10"/>
        <color theme="1"/>
        <rFont val="Times New Roman"/>
        <family val="1"/>
      </rPr>
      <t xml:space="preserve">     </t>
    </r>
    <r>
      <rPr>
        <b/>
        <sz val="10"/>
        <color theme="1"/>
        <rFont val="Arial"/>
        <family val="2"/>
      </rPr>
      <t>CANASTA BÁSICA</t>
    </r>
  </si>
  <si>
    <r>
      <t>De acuerdo con lo establecido en el numeral 12 del artículo 2.3.1.3.1.5 del Decreto 1851 de 2015, la canasta educativa “</t>
    </r>
    <r>
      <rPr>
        <i/>
        <sz val="10"/>
        <color theme="1"/>
        <rFont val="Arial"/>
        <family val="2"/>
      </rPr>
      <t>es el conjunto de insumos, bienes y servicios, clasificados en componentes, que son requeridos para prestar el servicio educativo en condiciones de calidad, respondiendo a las necesidades propias de la población beneficiada</t>
    </r>
    <r>
      <rPr>
        <sz val="10"/>
        <color theme="1"/>
        <rFont val="Arial"/>
        <family val="2"/>
      </rPr>
      <t xml:space="preserve">”.  </t>
    </r>
  </si>
  <si>
    <r>
      <t>1.</t>
    </r>
    <r>
      <rPr>
        <b/>
        <sz val="10"/>
        <color theme="1"/>
        <rFont val="Times New Roman"/>
        <family val="1"/>
      </rPr>
      <t xml:space="preserve">      </t>
    </r>
    <r>
      <rPr>
        <b/>
        <sz val="10"/>
        <color theme="1"/>
        <rFont val="Arial"/>
        <family val="2"/>
      </rPr>
      <t>Recurso Humano:</t>
    </r>
  </si>
  <si>
    <r>
      <t>1.</t>
    </r>
    <r>
      <rPr>
        <b/>
        <sz val="10"/>
        <color theme="1"/>
        <rFont val="Times New Roman"/>
        <family val="1"/>
      </rPr>
      <t xml:space="preserve">      </t>
    </r>
    <r>
      <rPr>
        <b/>
        <sz val="10"/>
        <color theme="1"/>
        <rFont val="Arial"/>
        <family val="2"/>
      </rPr>
      <t>Material Educativo</t>
    </r>
    <r>
      <rPr>
        <sz val="10"/>
        <color theme="1"/>
        <rFont val="Arial"/>
        <family val="2"/>
      </rPr>
      <t>: Deberán estar acorde con los enfoques, contenidos y metodología de las diferentes áreas del currículo, así como con el PEI o el PEC.</t>
    </r>
  </si>
  <si>
    <r>
      <t>2.</t>
    </r>
    <r>
      <rPr>
        <b/>
        <sz val="10"/>
        <color theme="1"/>
        <rFont val="Times New Roman"/>
        <family val="1"/>
      </rPr>
      <t xml:space="preserve">      </t>
    </r>
    <r>
      <rPr>
        <b/>
        <sz val="10"/>
        <color theme="1"/>
        <rFont val="Arial"/>
        <family val="2"/>
      </rPr>
      <t>Gastos Administrativos:</t>
    </r>
  </si>
  <si>
    <r>
      <t>Decreto 1851 2015, Art. 2.3.1.3.1.5. Num. 13, Lit. c). Gastos administrativos. Conjunto de erogaciones en las que se incurre en la ejecución de un contrato de servicio público educativo no relacionados directamente con la actividad pedagógica, pero necesarios para su realización </t>
    </r>
    <r>
      <rPr>
        <i/>
        <sz val="10"/>
        <color rgb="FF000000"/>
        <rFont val="Arial"/>
        <family val="2"/>
      </rPr>
      <t>(v. gr., </t>
    </r>
    <r>
      <rPr>
        <sz val="10"/>
        <color rgb="FF000000"/>
        <rFont val="Arial"/>
        <family val="2"/>
      </rPr>
      <t>los materiales y suministros de oficina, el arrendamiento de planta física –cuando ello se requiera– y demás servicios generales de oficina), así como los derechos académicos y servicios complementarios.</t>
    </r>
  </si>
  <si>
    <r>
      <t>3.</t>
    </r>
    <r>
      <rPr>
        <b/>
        <sz val="10"/>
        <color theme="1"/>
        <rFont val="Times New Roman"/>
        <family val="1"/>
      </rPr>
      <t xml:space="preserve">      </t>
    </r>
    <r>
      <rPr>
        <b/>
        <sz val="10"/>
        <color theme="1"/>
        <rFont val="Arial"/>
        <family val="2"/>
      </rPr>
      <t>Gastos Generales:</t>
    </r>
  </si>
  <si>
    <r>
      <t>B.</t>
    </r>
    <r>
      <rPr>
        <b/>
        <sz val="10"/>
        <color theme="1"/>
        <rFont val="Times New Roman"/>
        <family val="1"/>
      </rPr>
      <t xml:space="preserve">     </t>
    </r>
    <r>
      <rPr>
        <b/>
        <sz val="10"/>
        <color theme="1"/>
        <rFont val="Arial"/>
        <family val="2"/>
      </rPr>
      <t>CANASTA COMPLEMENTARIA</t>
    </r>
  </si>
  <si>
    <r>
      <t xml:space="preserve">Adicional a la canasta educativa básica, el Establecimiento Educativo que resulte habilitado en el presente proceso, podrá complementar la canasta educativa básica únicamente con profesionales de apoyo asociados a los programas o proyectos contemplados en el PEI o PEC. Y en general los elementos citados en el </t>
    </r>
    <r>
      <rPr>
        <sz val="10"/>
        <color rgb="FF000000"/>
        <rFont val="Arial"/>
        <family val="2"/>
      </rPr>
      <t>Decreto 1851 2015. Art. 2.3.1.3.1.5. Num. 14, Lit. a y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</si>
</sst>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b/>
      <sz val="16"/>
      <color rgb="FFFF0000"/>
      <name val="Arial"/>
      <family val="2"/>
    </font>
    <font>
      <b/>
      <sz val="16"/>
      <color theme="1"/>
      <name val="Arial"/>
      <family val="2"/>
    </font>
    <font>
      <b/>
      <sz val="12"/>
      <color theme="1"/>
      <name val="Arial"/>
      <family val="2"/>
    </font>
    <font>
      <b/>
      <sz val="12"/>
      <color rgb="FF000000"/>
      <name val="Arial"/>
      <family val="2"/>
    </font>
    <font>
      <sz val="12"/>
      <color rgb="FF000000"/>
      <name val="Arial"/>
      <family val="2"/>
    </font>
    <font>
      <b/>
      <i/>
      <sz val="11"/>
      <color rgb="FF000000"/>
      <name val="Arial"/>
      <family val="2"/>
    </font>
    <font>
      <b/>
      <i/>
      <sz val="10"/>
      <color rgb="FF000000"/>
      <name val="Arial"/>
      <family val="2"/>
    </font>
    <font>
      <sz val="9"/>
      <color rgb="FF000000"/>
      <name val="Arial"/>
      <family val="2"/>
    </font>
    <font>
      <b/>
      <sz val="11"/>
      <color theme="1"/>
      <name val="Arial"/>
      <family val="2"/>
    </font>
    <font>
      <sz val="10"/>
      <color theme="1"/>
      <name val="Calibri"/>
      <family val="2"/>
      <scheme val="minor"/>
    </font>
    <font>
      <sz val="10"/>
      <color rgb="FF000000"/>
      <name val="Arial"/>
      <family val="2"/>
    </font>
    <font>
      <b/>
      <sz val="10"/>
      <color theme="1"/>
      <name val="Arial"/>
      <family val="2"/>
    </font>
    <font>
      <sz val="10"/>
      <color theme="1"/>
      <name val="Arial"/>
      <family val="2"/>
    </font>
    <font>
      <b/>
      <sz val="10"/>
      <color theme="1"/>
      <name val="Times New Roman"/>
      <family val="1"/>
    </font>
    <font>
      <i/>
      <sz val="10"/>
      <color theme="1"/>
      <name val="Arial"/>
      <family val="2"/>
    </font>
    <font>
      <i/>
      <sz val="10"/>
      <color rgb="FF00000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s>
  <borders count="42">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double">
        <color rgb="FF000000"/>
      </left>
      <right/>
      <top/>
      <bottom style="double">
        <color rgb="FF000000"/>
      </bottom>
      <diagonal/>
    </border>
    <border>
      <left/>
      <right/>
      <top/>
      <bottom style="double">
        <color indexed="64"/>
      </bottom>
      <diagonal/>
    </border>
    <border>
      <left/>
      <right style="double">
        <color indexed="64"/>
      </right>
      <top/>
      <bottom style="double">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medium">
        <color rgb="FF000000"/>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top style="double">
        <color rgb="FF000000"/>
      </top>
      <bottom style="double">
        <color rgb="FF000000"/>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s>
  <cellStyleXfs count="1">
    <xf numFmtId="0" fontId="0" fillId="0" borderId="0"/>
  </cellStyleXfs>
  <cellXfs count="92">
    <xf numFmtId="0" fontId="0" fillId="0" borderId="0" xfId="0"/>
    <xf numFmtId="0" fontId="1" fillId="0" borderId="0" xfId="0" applyFont="1"/>
    <xf numFmtId="0" fontId="4" fillId="0" borderId="0" xfId="0" applyFont="1" applyAlignment="1">
      <alignment horizontal="center" vertical="center"/>
    </xf>
    <xf numFmtId="0" fontId="1" fillId="0" borderId="0" xfId="0" applyFont="1" applyAlignment="1"/>
    <xf numFmtId="3" fontId="1" fillId="0" borderId="0" xfId="0" applyNumberFormat="1" applyFont="1" applyAlignment="1"/>
    <xf numFmtId="0" fontId="5" fillId="0" borderId="0" xfId="0" applyFont="1" applyAlignment="1">
      <alignment horizontal="center" vertical="center"/>
    </xf>
    <xf numFmtId="0" fontId="6" fillId="0" borderId="0" xfId="0" applyFont="1" applyAlignment="1">
      <alignment vertical="center"/>
    </xf>
    <xf numFmtId="3" fontId="7" fillId="2" borderId="5" xfId="0" applyNumberFormat="1"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0" fontId="5" fillId="0" borderId="0" xfId="0" applyFont="1" applyAlignment="1">
      <alignment horizontal="justify" vertical="center"/>
    </xf>
    <xf numFmtId="0" fontId="5" fillId="0" borderId="12" xfId="0" applyFont="1" applyBorder="1" applyAlignment="1">
      <alignment horizontal="left" vertical="center"/>
    </xf>
    <xf numFmtId="0" fontId="6" fillId="0" borderId="13" xfId="0" applyFont="1" applyBorder="1" applyAlignment="1">
      <alignment vertical="center" wrapText="1"/>
    </xf>
    <xf numFmtId="3" fontId="6" fillId="3" borderId="14" xfId="0" applyNumberFormat="1" applyFont="1" applyFill="1" applyBorder="1" applyAlignment="1">
      <alignment vertical="center" wrapText="1"/>
    </xf>
    <xf numFmtId="0" fontId="6" fillId="0" borderId="0" xfId="0" applyFont="1" applyAlignment="1">
      <alignment horizontal="justify" vertical="center"/>
    </xf>
    <xf numFmtId="0" fontId="5" fillId="0" borderId="17" xfId="0" applyFont="1" applyBorder="1" applyAlignment="1">
      <alignment horizontal="left" vertical="center"/>
    </xf>
    <xf numFmtId="0" fontId="6" fillId="0" borderId="18" xfId="0" applyFont="1" applyBorder="1" applyAlignment="1">
      <alignment vertical="center" wrapText="1"/>
    </xf>
    <xf numFmtId="3" fontId="6" fillId="3" borderId="19" xfId="0" applyNumberFormat="1" applyFont="1" applyFill="1" applyBorder="1" applyAlignment="1">
      <alignment vertical="center" wrapText="1"/>
    </xf>
    <xf numFmtId="0" fontId="5" fillId="0" borderId="0" xfId="0" applyFont="1" applyAlignment="1">
      <alignment horizontal="left" vertical="center" indent="3"/>
    </xf>
    <xf numFmtId="0" fontId="5" fillId="0" borderId="0" xfId="0" applyFont="1" applyAlignment="1">
      <alignment vertical="center"/>
    </xf>
    <xf numFmtId="0" fontId="5" fillId="0" borderId="22" xfId="0" applyFont="1" applyBorder="1" applyAlignment="1">
      <alignment horizontal="left" vertical="center"/>
    </xf>
    <xf numFmtId="0" fontId="6" fillId="0" borderId="23" xfId="0" applyFont="1" applyBorder="1" applyAlignment="1">
      <alignment vertical="center" wrapText="1"/>
    </xf>
    <xf numFmtId="3" fontId="6" fillId="3" borderId="24" xfId="0" applyNumberFormat="1" applyFont="1" applyFill="1" applyBorder="1" applyAlignment="1">
      <alignment vertical="center" wrapText="1"/>
    </xf>
    <xf numFmtId="0" fontId="4" fillId="0" borderId="26" xfId="0" applyFont="1" applyBorder="1" applyAlignment="1">
      <alignment vertical="center"/>
    </xf>
    <xf numFmtId="0" fontId="4" fillId="4" borderId="6" xfId="0" applyFont="1" applyFill="1" applyBorder="1" applyAlignment="1">
      <alignment vertical="center"/>
    </xf>
    <xf numFmtId="3" fontId="4" fillId="4" borderId="1" xfId="0" applyNumberFormat="1" applyFont="1" applyFill="1" applyBorder="1" applyAlignment="1">
      <alignment vertical="center"/>
    </xf>
    <xf numFmtId="3" fontId="8" fillId="2" borderId="3" xfId="0" applyNumberFormat="1" applyFont="1" applyFill="1" applyBorder="1" applyAlignment="1">
      <alignment horizontal="center" vertical="center" wrapText="1"/>
    </xf>
    <xf numFmtId="0" fontId="5" fillId="0" borderId="12" xfId="0" applyFont="1" applyBorder="1" applyAlignment="1">
      <alignment vertical="center" wrapText="1"/>
    </xf>
    <xf numFmtId="0" fontId="6" fillId="0" borderId="15" xfId="0" applyFont="1" applyBorder="1" applyAlignment="1">
      <alignment vertical="center" wrapText="1"/>
    </xf>
    <xf numFmtId="3" fontId="6" fillId="3" borderId="27" xfId="0" applyNumberFormat="1" applyFont="1" applyFill="1" applyBorder="1" applyAlignment="1">
      <alignment vertical="center" wrapText="1"/>
    </xf>
    <xf numFmtId="0" fontId="5" fillId="0" borderId="17" xfId="0" applyFont="1" applyBorder="1" applyAlignment="1">
      <alignment vertical="center" wrapText="1"/>
    </xf>
    <xf numFmtId="0" fontId="6" fillId="0" borderId="20" xfId="0" applyFont="1" applyBorder="1" applyAlignment="1">
      <alignment vertical="center" wrapText="1"/>
    </xf>
    <xf numFmtId="3" fontId="6" fillId="3" borderId="29" xfId="0" applyNumberFormat="1" applyFont="1" applyFill="1" applyBorder="1" applyAlignment="1">
      <alignment vertical="center" wrapText="1"/>
    </xf>
    <xf numFmtId="0" fontId="5" fillId="0" borderId="22" xfId="0" applyFont="1" applyBorder="1" applyAlignment="1">
      <alignment vertical="center" wrapText="1"/>
    </xf>
    <xf numFmtId="0" fontId="6" fillId="0" borderId="25" xfId="0" applyFont="1" applyBorder="1" applyAlignment="1">
      <alignment vertical="center" wrapText="1"/>
    </xf>
    <xf numFmtId="3" fontId="4" fillId="4" borderId="22" xfId="0" applyNumberFormat="1" applyFont="1" applyFill="1" applyBorder="1" applyAlignment="1">
      <alignment vertical="center"/>
    </xf>
    <xf numFmtId="0" fontId="5" fillId="0" borderId="28" xfId="0" applyFont="1" applyBorder="1" applyAlignment="1">
      <alignment vertical="center" wrapText="1"/>
    </xf>
    <xf numFmtId="0" fontId="6" fillId="0" borderId="31" xfId="0" applyFont="1" applyBorder="1" applyAlignment="1">
      <alignment vertical="center" wrapText="1"/>
    </xf>
    <xf numFmtId="0" fontId="5" fillId="0" borderId="17" xfId="0" applyFont="1" applyBorder="1" applyAlignment="1">
      <alignment horizontal="left" vertical="center" wrapText="1"/>
    </xf>
    <xf numFmtId="0" fontId="5" fillId="0" borderId="22" xfId="0" applyFont="1" applyBorder="1" applyAlignment="1">
      <alignment horizontal="left" vertical="center" wrapText="1"/>
    </xf>
    <xf numFmtId="0" fontId="6" fillId="0" borderId="30" xfId="0" applyFont="1" applyBorder="1" applyAlignment="1">
      <alignment horizontal="left" vertical="center" wrapText="1"/>
    </xf>
    <xf numFmtId="0" fontId="5" fillId="0" borderId="28" xfId="0" applyFont="1" applyBorder="1" applyAlignment="1">
      <alignment horizontal="left" vertical="center" wrapText="1"/>
    </xf>
    <xf numFmtId="3" fontId="4" fillId="4" borderId="32" xfId="0" applyNumberFormat="1" applyFont="1" applyFill="1" applyBorder="1" applyAlignment="1">
      <alignment vertical="center"/>
    </xf>
    <xf numFmtId="3" fontId="4" fillId="4" borderId="1" xfId="0" applyNumberFormat="1" applyFont="1" applyFill="1" applyBorder="1" applyAlignment="1"/>
    <xf numFmtId="3" fontId="7" fillId="2" borderId="33" xfId="0" applyNumberFormat="1" applyFont="1" applyFill="1" applyBorder="1" applyAlignment="1">
      <alignment horizontal="center" vertical="center" wrapText="1"/>
    </xf>
    <xf numFmtId="0" fontId="1" fillId="0" borderId="0" xfId="0" applyFont="1" applyAlignment="1">
      <alignment vertical="center"/>
    </xf>
    <xf numFmtId="0" fontId="6" fillId="0" borderId="16" xfId="0" applyFont="1" applyBorder="1" applyAlignment="1">
      <alignment vertical="center" wrapText="1"/>
    </xf>
    <xf numFmtId="0" fontId="6" fillId="0" borderId="21" xfId="0" applyFont="1" applyBorder="1" applyAlignment="1">
      <alignment horizontal="left" vertical="center" wrapText="1"/>
    </xf>
    <xf numFmtId="3" fontId="4" fillId="4" borderId="37" xfId="0" applyNumberFormat="1" applyFont="1" applyFill="1" applyBorder="1" applyAlignment="1">
      <alignment vertical="center"/>
    </xf>
    <xf numFmtId="3" fontId="1" fillId="0" borderId="6" xfId="0" applyNumberFormat="1" applyFont="1" applyBorder="1" applyAlignment="1">
      <alignment horizontal="center"/>
    </xf>
    <xf numFmtId="3" fontId="6" fillId="3" borderId="39" xfId="0" applyNumberFormat="1" applyFont="1" applyFill="1" applyBorder="1" applyAlignment="1">
      <alignment vertical="center" wrapText="1"/>
    </xf>
    <xf numFmtId="3" fontId="4" fillId="4" borderId="40" xfId="0" applyNumberFormat="1" applyFont="1" applyFill="1" applyBorder="1" applyAlignment="1">
      <alignment vertical="center"/>
    </xf>
    <xf numFmtId="3" fontId="4" fillId="4" borderId="41" xfId="0" applyNumberFormat="1" applyFont="1" applyFill="1" applyBorder="1" applyAlignment="1">
      <alignment vertical="center"/>
    </xf>
    <xf numFmtId="3" fontId="4" fillId="4" borderId="32" xfId="0" applyNumberFormat="1" applyFont="1" applyFill="1" applyBorder="1" applyAlignment="1"/>
    <xf numFmtId="3" fontId="4" fillId="4" borderId="35" xfId="0" applyNumberFormat="1" applyFont="1" applyFill="1" applyBorder="1" applyAlignment="1">
      <alignment vertical="center"/>
    </xf>
    <xf numFmtId="0" fontId="2" fillId="0" borderId="0" xfId="0" applyFont="1" applyAlignment="1" applyProtection="1">
      <alignment horizontal="center"/>
      <protection locked="0"/>
    </xf>
    <xf numFmtId="0" fontId="3" fillId="0" borderId="0" xfId="0" applyFont="1" applyAlignment="1">
      <alignment horizont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 fillId="0" borderId="1" xfId="0" applyFont="1" applyBorder="1" applyAlignment="1"/>
    <xf numFmtId="0" fontId="1" fillId="0" borderId="2" xfId="0" applyFont="1" applyBorder="1" applyAlignment="1"/>
    <xf numFmtId="0" fontId="1" fillId="0" borderId="3" xfId="0" applyFont="1" applyBorder="1" applyAlignment="1"/>
    <xf numFmtId="0" fontId="5" fillId="2" borderId="11"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4" fillId="4" borderId="3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2" fillId="0" borderId="0" xfId="0" applyFont="1" applyAlignment="1">
      <alignment horizontal="justify" vertical="center"/>
    </xf>
    <xf numFmtId="0" fontId="13" fillId="0" borderId="0" xfId="0" applyFont="1" applyAlignment="1">
      <alignment horizontal="center" vertical="center"/>
    </xf>
    <xf numFmtId="0" fontId="14" fillId="0" borderId="0" xfId="0" applyFont="1"/>
    <xf numFmtId="0" fontId="13" fillId="0" borderId="0" xfId="0" applyFont="1" applyAlignment="1">
      <alignment vertical="center"/>
    </xf>
    <xf numFmtId="0" fontId="13" fillId="0" borderId="0" xfId="0" applyFont="1" applyAlignment="1">
      <alignment horizontal="left" vertical="center" indent="3"/>
    </xf>
    <xf numFmtId="0" fontId="14" fillId="0" borderId="0" xfId="0" applyFont="1" applyAlignment="1">
      <alignment horizontal="justify" vertical="center"/>
    </xf>
    <xf numFmtId="0" fontId="13" fillId="0" borderId="0" xfId="0" applyFont="1" applyAlignment="1">
      <alignment horizontal="justify" vertical="center"/>
    </xf>
    <xf numFmtId="0" fontId="11" fillId="0" borderId="0" xfId="0" applyFont="1"/>
    <xf numFmtId="3" fontId="1" fillId="0" borderId="6" xfId="0" applyNumberFormat="1" applyFont="1" applyBorder="1" applyAlignment="1">
      <alignment horizontal="center"/>
    </xf>
    <xf numFmtId="3" fontId="6" fillId="3" borderId="38" xfId="0" applyNumberFormat="1" applyFont="1" applyFill="1" applyBorder="1" applyAlignment="1" applyProtection="1">
      <alignment vertical="center" wrapText="1"/>
    </xf>
    <xf numFmtId="3" fontId="6" fillId="3" borderId="39" xfId="0" applyNumberFormat="1" applyFont="1" applyFill="1" applyBorder="1" applyAlignment="1" applyProtection="1">
      <alignment vertical="center" wrapText="1"/>
    </xf>
    <xf numFmtId="3" fontId="4" fillId="4" borderId="32" xfId="0" applyNumberFormat="1" applyFont="1" applyFill="1" applyBorder="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lena%20Mel&#233;ndez/SED/2018/Proceso%20Banco%20de%20Oferentes/FORMATO%20CANASTA%20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ASTA 2018"/>
      <sheetName val="NOMINA_"/>
      <sheetName val="RELACION PERSONAL"/>
      <sheetName val="ALUMNOS_DOCENTES"/>
      <sheetName val="1. TALENTO HUMANO"/>
      <sheetName val="2. DOT PEDAG Y MAT EDUC"/>
      <sheetName val="3. GASTOS ADMINISTRATIVOS"/>
      <sheetName val="4. GASTOS GENERALES"/>
      <sheetName val="B. CANASTA COMPLEMENTARIA"/>
    </sheetNames>
    <sheetDataSet>
      <sheetData sheetId="0"/>
      <sheetData sheetId="1">
        <row r="1">
          <cell r="A1" t="str">
            <v>NOMBRE DE LA INSTITUCION EDUCATIVA</v>
          </cell>
        </row>
      </sheetData>
      <sheetData sheetId="2">
        <row r="3">
          <cell r="C3" t="str">
            <v>No. DOCUMENTO</v>
          </cell>
        </row>
      </sheetData>
      <sheetData sheetId="3"/>
      <sheetData sheetId="4"/>
      <sheetData sheetId="5">
        <row r="1">
          <cell r="A1" t="str">
            <v>NOMBRE DE LA INSTITUCION EDUCATIVA</v>
          </cell>
        </row>
      </sheetData>
      <sheetData sheetId="6">
        <row r="1">
          <cell r="A1" t="str">
            <v>NOMBRE DE LA INSTITUCION EDUCATIVA</v>
          </cell>
        </row>
      </sheetData>
      <sheetData sheetId="7">
        <row r="1">
          <cell r="A1" t="str">
            <v>NOMBRE DE LA INSTITUCION EDUCATIVA</v>
          </cell>
        </row>
      </sheetData>
      <sheetData sheetId="8">
        <row r="1">
          <cell r="A1" t="str">
            <v>NOMBRE DE LA INSTITUCION EDUCATIVA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sicolog@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10A7-65A8-45B6-BEF7-0B0EBF364C88}">
  <sheetPr>
    <tabColor rgb="FF00B0F0"/>
  </sheetPr>
  <dimension ref="A1:E83"/>
  <sheetViews>
    <sheetView showZeros="0" tabSelected="1" view="pageBreakPreview" topLeftCell="A6" zoomScale="110" zoomScaleNormal="120" zoomScaleSheetLayoutView="110" workbookViewId="0">
      <selection activeCell="E37" sqref="E37:E49"/>
    </sheetView>
  </sheetViews>
  <sheetFormatPr baseColWidth="10" defaultRowHeight="15" x14ac:dyDescent="0.2"/>
  <cols>
    <col min="1" max="1" width="2.7109375" style="1" customWidth="1"/>
    <col min="2" max="2" width="6.85546875" style="3" customWidth="1"/>
    <col min="3" max="3" width="32.140625" style="3" customWidth="1"/>
    <col min="4" max="5" width="18.28515625" style="4" customWidth="1"/>
    <col min="6" max="16384" width="11.42578125" style="1"/>
  </cols>
  <sheetData>
    <row r="1" spans="1:5" s="82" customFormat="1" ht="12.75" x14ac:dyDescent="0.2">
      <c r="A1" s="81" t="s">
        <v>66</v>
      </c>
      <c r="B1" s="81"/>
      <c r="C1" s="81"/>
      <c r="D1" s="81"/>
      <c r="E1" s="81"/>
    </row>
    <row r="2" spans="1:5" s="82" customFormat="1" ht="12.75" x14ac:dyDescent="0.2">
      <c r="A2" s="83"/>
      <c r="B2" s="83"/>
      <c r="C2" s="83"/>
      <c r="D2" s="83"/>
      <c r="E2" s="83"/>
    </row>
    <row r="3" spans="1:5" s="82" customFormat="1" ht="12.75" x14ac:dyDescent="0.2">
      <c r="A3" s="84" t="s">
        <v>76</v>
      </c>
      <c r="B3" s="84"/>
      <c r="C3" s="84"/>
      <c r="D3" s="84"/>
      <c r="E3" s="84"/>
    </row>
    <row r="4" spans="1:5" s="82" customFormat="1" ht="55.5" customHeight="1" x14ac:dyDescent="0.2">
      <c r="A4" s="85" t="s">
        <v>77</v>
      </c>
      <c r="B4" s="85"/>
      <c r="C4" s="85"/>
      <c r="D4" s="85"/>
      <c r="E4" s="85"/>
    </row>
    <row r="5" spans="1:5" s="82" customFormat="1" ht="12.75" x14ac:dyDescent="0.2">
      <c r="A5" s="85"/>
      <c r="B5" s="85"/>
      <c r="C5" s="85"/>
      <c r="D5" s="85"/>
      <c r="E5" s="85"/>
    </row>
    <row r="6" spans="1:5" s="82" customFormat="1" ht="64.5" customHeight="1" x14ac:dyDescent="0.2">
      <c r="A6" s="85" t="s">
        <v>67</v>
      </c>
      <c r="B6" s="85"/>
      <c r="C6" s="85"/>
      <c r="D6" s="85"/>
      <c r="E6" s="85"/>
    </row>
    <row r="7" spans="1:5" s="82" customFormat="1" ht="12.75" x14ac:dyDescent="0.2">
      <c r="A7" s="85"/>
      <c r="B7" s="85"/>
      <c r="C7" s="85"/>
      <c r="D7" s="85"/>
      <c r="E7" s="85"/>
    </row>
    <row r="8" spans="1:5" s="82" customFormat="1" ht="12.75" x14ac:dyDescent="0.2">
      <c r="A8" s="86" t="s">
        <v>78</v>
      </c>
      <c r="B8" s="86"/>
      <c r="C8" s="86"/>
      <c r="D8" s="86"/>
      <c r="E8" s="86"/>
    </row>
    <row r="9" spans="1:5" s="82" customFormat="1" ht="73.5" customHeight="1" x14ac:dyDescent="0.2">
      <c r="A9" s="80" t="s">
        <v>68</v>
      </c>
      <c r="B9" s="80"/>
      <c r="C9" s="80"/>
      <c r="D9" s="80"/>
      <c r="E9" s="80"/>
    </row>
    <row r="10" spans="1:5" s="82" customFormat="1" ht="12.75" x14ac:dyDescent="0.2">
      <c r="A10" s="85"/>
      <c r="B10" s="85"/>
      <c r="C10" s="85"/>
      <c r="D10" s="85"/>
      <c r="E10" s="85"/>
    </row>
    <row r="11" spans="1:5" s="82" customFormat="1" ht="26.25" customHeight="1" x14ac:dyDescent="0.2">
      <c r="A11" s="86" t="s">
        <v>79</v>
      </c>
      <c r="B11" s="86"/>
      <c r="C11" s="86"/>
      <c r="D11" s="86"/>
      <c r="E11" s="86"/>
    </row>
    <row r="12" spans="1:5" s="82" customFormat="1" ht="12.75" x14ac:dyDescent="0.2">
      <c r="A12" s="87"/>
      <c r="B12" s="87"/>
      <c r="C12" s="87"/>
      <c r="D12" s="87"/>
      <c r="E12" s="87"/>
    </row>
    <row r="13" spans="1:5" s="82" customFormat="1" ht="62.25" customHeight="1" x14ac:dyDescent="0.2">
      <c r="A13" s="80" t="s">
        <v>69</v>
      </c>
      <c r="B13" s="80"/>
      <c r="C13" s="80"/>
      <c r="D13" s="80"/>
      <c r="E13" s="80"/>
    </row>
    <row r="14" spans="1:5" s="82" customFormat="1" ht="12.75" x14ac:dyDescent="0.2">
      <c r="A14" s="86"/>
      <c r="B14" s="86"/>
      <c r="C14" s="86"/>
      <c r="D14" s="86"/>
      <c r="E14" s="86"/>
    </row>
    <row r="15" spans="1:5" s="82" customFormat="1" ht="12.75" x14ac:dyDescent="0.2">
      <c r="A15" s="86" t="s">
        <v>80</v>
      </c>
      <c r="B15" s="86"/>
      <c r="C15" s="86"/>
      <c r="D15" s="86"/>
      <c r="E15" s="86"/>
    </row>
    <row r="16" spans="1:5" s="82" customFormat="1" ht="86.25" customHeight="1" x14ac:dyDescent="0.2">
      <c r="A16" s="80" t="s">
        <v>81</v>
      </c>
      <c r="B16" s="80"/>
      <c r="C16" s="80"/>
      <c r="D16" s="80"/>
      <c r="E16" s="80"/>
    </row>
    <row r="17" spans="1:5" s="82" customFormat="1" ht="12.75" x14ac:dyDescent="0.2">
      <c r="A17" s="87"/>
      <c r="B17" s="87"/>
      <c r="C17" s="87"/>
      <c r="D17" s="87"/>
      <c r="E17" s="87"/>
    </row>
    <row r="18" spans="1:5" s="82" customFormat="1" ht="12.75" x14ac:dyDescent="0.2">
      <c r="A18" s="86" t="s">
        <v>82</v>
      </c>
      <c r="B18" s="86"/>
      <c r="C18" s="86"/>
      <c r="D18" s="86"/>
      <c r="E18" s="86"/>
    </row>
    <row r="19" spans="1:5" s="82" customFormat="1" ht="54" customHeight="1" x14ac:dyDescent="0.2">
      <c r="A19" s="80" t="s">
        <v>70</v>
      </c>
      <c r="B19" s="80"/>
      <c r="C19" s="80"/>
      <c r="D19" s="80"/>
      <c r="E19" s="80"/>
    </row>
    <row r="20" spans="1:5" s="82" customFormat="1" ht="12.75" x14ac:dyDescent="0.2">
      <c r="A20" s="87"/>
      <c r="B20" s="87"/>
      <c r="C20" s="87"/>
      <c r="D20" s="87"/>
      <c r="E20" s="87"/>
    </row>
    <row r="21" spans="1:5" s="82" customFormat="1" ht="12.75" x14ac:dyDescent="0.2">
      <c r="A21" s="80" t="s">
        <v>71</v>
      </c>
      <c r="B21" s="80"/>
      <c r="C21" s="80"/>
      <c r="D21" s="80"/>
      <c r="E21" s="80"/>
    </row>
    <row r="22" spans="1:5" s="82" customFormat="1" ht="12.75" x14ac:dyDescent="0.2">
      <c r="A22" s="80" t="s">
        <v>72</v>
      </c>
      <c r="B22" s="80"/>
      <c r="C22" s="80"/>
      <c r="D22" s="80"/>
      <c r="E22" s="80"/>
    </row>
    <row r="23" spans="1:5" s="82" customFormat="1" ht="12.75" x14ac:dyDescent="0.2">
      <c r="A23" s="87"/>
      <c r="B23" s="87"/>
      <c r="C23" s="87"/>
      <c r="D23" s="87"/>
      <c r="E23" s="87"/>
    </row>
    <row r="24" spans="1:5" s="82" customFormat="1" ht="12.75" x14ac:dyDescent="0.2">
      <c r="A24" s="84" t="s">
        <v>83</v>
      </c>
      <c r="B24" s="84"/>
      <c r="C24" s="84"/>
      <c r="D24" s="84"/>
      <c r="E24" s="84"/>
    </row>
    <row r="25" spans="1:5" s="82" customFormat="1" ht="63.75" customHeight="1" x14ac:dyDescent="0.2">
      <c r="A25" s="85" t="s">
        <v>84</v>
      </c>
      <c r="B25" s="85"/>
      <c r="C25" s="85"/>
      <c r="D25" s="85"/>
      <c r="E25" s="85"/>
    </row>
    <row r="26" spans="1:5" s="82" customFormat="1" ht="12.75" x14ac:dyDescent="0.2">
      <c r="A26" s="87"/>
      <c r="B26" s="87"/>
      <c r="C26" s="87"/>
      <c r="D26" s="87"/>
      <c r="E26" s="87"/>
    </row>
    <row r="27" spans="1:5" s="82" customFormat="1" ht="40.5" customHeight="1" x14ac:dyDescent="0.2">
      <c r="A27" s="80" t="s">
        <v>73</v>
      </c>
      <c r="B27" s="80"/>
      <c r="C27" s="80"/>
      <c r="D27" s="80"/>
      <c r="E27" s="80"/>
    </row>
    <row r="28" spans="1:5" s="82" customFormat="1" ht="52.5" customHeight="1" x14ac:dyDescent="0.2">
      <c r="A28" s="80" t="s">
        <v>74</v>
      </c>
      <c r="B28" s="80"/>
      <c r="C28" s="80"/>
      <c r="D28" s="80"/>
      <c r="E28" s="80"/>
    </row>
    <row r="29" spans="1:5" s="82" customFormat="1" ht="70.5" customHeight="1" x14ac:dyDescent="0.2">
      <c r="A29" s="80" t="s">
        <v>75</v>
      </c>
      <c r="B29" s="80"/>
      <c r="C29" s="80"/>
      <c r="D29" s="80"/>
      <c r="E29" s="80"/>
    </row>
    <row r="31" spans="1:5" ht="20.25" x14ac:dyDescent="0.3">
      <c r="B31" s="54" t="str">
        <f>+[1]NOMINA_!A1</f>
        <v>NOMBRE DE LA INSTITUCION EDUCATIVA</v>
      </c>
      <c r="C31" s="54"/>
      <c r="D31" s="54"/>
      <c r="E31" s="54"/>
    </row>
    <row r="32" spans="1:5" ht="20.25" x14ac:dyDescent="0.3">
      <c r="B32" s="55" t="s">
        <v>62</v>
      </c>
      <c r="C32" s="55"/>
      <c r="D32" s="55"/>
      <c r="E32" s="55"/>
    </row>
    <row r="33" spans="1:5" ht="16.5" thickBot="1" x14ac:dyDescent="0.25">
      <c r="A33" s="2"/>
      <c r="B33" s="88" t="s">
        <v>63</v>
      </c>
      <c r="C33" s="88"/>
      <c r="D33" s="88"/>
      <c r="E33" s="48"/>
    </row>
    <row r="34" spans="1:5" ht="17.25" customHeight="1" thickTop="1" thickBot="1" x14ac:dyDescent="0.25">
      <c r="A34" s="5"/>
      <c r="B34" s="56" t="s">
        <v>0</v>
      </c>
      <c r="C34" s="57"/>
      <c r="D34" s="57"/>
      <c r="E34" s="58"/>
    </row>
    <row r="35" spans="1:5" ht="17.25" thickTop="1" thickBot="1" x14ac:dyDescent="0.25">
      <c r="A35" s="6"/>
      <c r="B35" s="59" t="s">
        <v>1</v>
      </c>
      <c r="C35" s="60"/>
      <c r="D35" s="7" t="s">
        <v>2</v>
      </c>
      <c r="E35" s="8" t="s">
        <v>3</v>
      </c>
    </row>
    <row r="36" spans="1:5" ht="17.25" thickTop="1" thickBot="1" x14ac:dyDescent="0.25">
      <c r="A36" s="6"/>
      <c r="B36" s="61" t="s">
        <v>4</v>
      </c>
      <c r="C36" s="62"/>
      <c r="D36" s="62"/>
      <c r="E36" s="63"/>
    </row>
    <row r="37" spans="1:5" ht="34.5" customHeight="1" thickTop="1" x14ac:dyDescent="0.2">
      <c r="A37" s="9"/>
      <c r="B37" s="10" t="s">
        <v>5</v>
      </c>
      <c r="C37" s="11" t="s">
        <v>6</v>
      </c>
      <c r="D37" s="12"/>
      <c r="E37" s="89">
        <f>IF($E$33&gt;0,ROUND(+D37/$E$33,0),0)</f>
        <v>0</v>
      </c>
    </row>
    <row r="38" spans="1:5" ht="34.5" customHeight="1" x14ac:dyDescent="0.2">
      <c r="A38" s="13"/>
      <c r="B38" s="14" t="s">
        <v>7</v>
      </c>
      <c r="C38" s="15" t="s">
        <v>8</v>
      </c>
      <c r="D38" s="16"/>
      <c r="E38" s="90">
        <f>IF($E$33&gt;0,ROUND(+D38/$E$33,0),0)</f>
        <v>0</v>
      </c>
    </row>
    <row r="39" spans="1:5" ht="34.5" customHeight="1" x14ac:dyDescent="0.2">
      <c r="A39" s="6"/>
      <c r="B39" s="14" t="s">
        <v>9</v>
      </c>
      <c r="C39" s="15" t="s">
        <v>10</v>
      </c>
      <c r="D39" s="16"/>
      <c r="E39" s="90">
        <f t="shared" ref="E39:E48" si="0">IF($E$33&gt;0,ROUND(+D39/$E$33,0),0)</f>
        <v>0</v>
      </c>
    </row>
    <row r="40" spans="1:5" ht="34.5" customHeight="1" x14ac:dyDescent="0.2">
      <c r="A40" s="6"/>
      <c r="B40" s="14" t="s">
        <v>11</v>
      </c>
      <c r="C40" s="15" t="s">
        <v>12</v>
      </c>
      <c r="D40" s="16"/>
      <c r="E40" s="90">
        <f t="shared" si="0"/>
        <v>0</v>
      </c>
    </row>
    <row r="41" spans="1:5" ht="34.5" customHeight="1" x14ac:dyDescent="0.2">
      <c r="A41" s="17"/>
      <c r="B41" s="14" t="s">
        <v>13</v>
      </c>
      <c r="C41" s="15" t="s">
        <v>8</v>
      </c>
      <c r="D41" s="16"/>
      <c r="E41" s="90">
        <f t="shared" si="0"/>
        <v>0</v>
      </c>
    </row>
    <row r="42" spans="1:5" ht="34.5" customHeight="1" x14ac:dyDescent="0.2">
      <c r="A42" s="17"/>
      <c r="B42" s="14" t="s">
        <v>14</v>
      </c>
      <c r="C42" s="15" t="s">
        <v>10</v>
      </c>
      <c r="D42" s="16"/>
      <c r="E42" s="90">
        <f t="shared" si="0"/>
        <v>0</v>
      </c>
    </row>
    <row r="43" spans="1:5" ht="34.5" customHeight="1" x14ac:dyDescent="0.2">
      <c r="A43" s="9"/>
      <c r="B43" s="14" t="s">
        <v>15</v>
      </c>
      <c r="C43" s="15" t="s">
        <v>16</v>
      </c>
      <c r="D43" s="16"/>
      <c r="E43" s="90">
        <f t="shared" si="0"/>
        <v>0</v>
      </c>
    </row>
    <row r="44" spans="1:5" ht="34.5" customHeight="1" x14ac:dyDescent="0.2">
      <c r="A44" s="9"/>
      <c r="B44" s="14" t="s">
        <v>17</v>
      </c>
      <c r="C44" s="15" t="s">
        <v>8</v>
      </c>
      <c r="D44" s="16"/>
      <c r="E44" s="90">
        <f t="shared" si="0"/>
        <v>0</v>
      </c>
    </row>
    <row r="45" spans="1:5" ht="34.5" customHeight="1" x14ac:dyDescent="0.2">
      <c r="A45" s="9"/>
      <c r="B45" s="14" t="s">
        <v>18</v>
      </c>
      <c r="C45" s="15" t="s">
        <v>10</v>
      </c>
      <c r="D45" s="16"/>
      <c r="E45" s="90">
        <f t="shared" si="0"/>
        <v>0</v>
      </c>
    </row>
    <row r="46" spans="1:5" ht="34.5" customHeight="1" x14ac:dyDescent="0.2">
      <c r="A46" s="6"/>
      <c r="B46" s="14" t="s">
        <v>19</v>
      </c>
      <c r="C46" s="15" t="s">
        <v>20</v>
      </c>
      <c r="D46" s="16"/>
      <c r="E46" s="90">
        <f t="shared" si="0"/>
        <v>0</v>
      </c>
    </row>
    <row r="47" spans="1:5" ht="34.5" customHeight="1" x14ac:dyDescent="0.2">
      <c r="A47" s="18"/>
      <c r="B47" s="14" t="s">
        <v>21</v>
      </c>
      <c r="C47" s="15" t="s">
        <v>8</v>
      </c>
      <c r="D47" s="16"/>
      <c r="E47" s="90">
        <f t="shared" si="0"/>
        <v>0</v>
      </c>
    </row>
    <row r="48" spans="1:5" ht="34.5" customHeight="1" thickBot="1" x14ac:dyDescent="0.25">
      <c r="A48" s="13"/>
      <c r="B48" s="19" t="s">
        <v>22</v>
      </c>
      <c r="C48" s="20" t="s">
        <v>10</v>
      </c>
      <c r="D48" s="21"/>
      <c r="E48" s="90">
        <f t="shared" si="0"/>
        <v>0</v>
      </c>
    </row>
    <row r="49" spans="1:5" ht="17.25" thickTop="1" thickBot="1" x14ac:dyDescent="0.25">
      <c r="A49" s="6"/>
      <c r="B49" s="22" t="s">
        <v>23</v>
      </c>
      <c r="C49" s="23"/>
      <c r="D49" s="24">
        <f>ROUND(SUM(D37:D48),0)</f>
        <v>0</v>
      </c>
      <c r="E49" s="91">
        <f>ROUND(SUM(E37:E48),0)</f>
        <v>0</v>
      </c>
    </row>
    <row r="50" spans="1:5" ht="17.25" thickTop="1" thickBot="1" x14ac:dyDescent="0.25">
      <c r="A50" s="6"/>
      <c r="B50" s="56" t="s">
        <v>24</v>
      </c>
      <c r="C50" s="57"/>
      <c r="D50" s="57"/>
      <c r="E50" s="58"/>
    </row>
    <row r="51" spans="1:5" ht="34.5" customHeight="1" thickTop="1" x14ac:dyDescent="0.2">
      <c r="A51" s="13"/>
      <c r="B51" s="26" t="s">
        <v>25</v>
      </c>
      <c r="C51" s="27" t="s">
        <v>26</v>
      </c>
      <c r="D51" s="28"/>
      <c r="E51" s="49">
        <f t="shared" ref="E51:E56" si="1">IF($E$33&gt;0,ROUND(+D51/$E$33,0),0)</f>
        <v>0</v>
      </c>
    </row>
    <row r="52" spans="1:5" ht="34.5" customHeight="1" x14ac:dyDescent="0.2">
      <c r="A52" s="13"/>
      <c r="B52" s="29" t="s">
        <v>27</v>
      </c>
      <c r="C52" s="30" t="s">
        <v>28</v>
      </c>
      <c r="D52" s="31"/>
      <c r="E52" s="49">
        <f t="shared" si="1"/>
        <v>0</v>
      </c>
    </row>
    <row r="53" spans="1:5" ht="34.5" customHeight="1" x14ac:dyDescent="0.2">
      <c r="A53" s="13"/>
      <c r="B53" s="29" t="s">
        <v>29</v>
      </c>
      <c r="C53" s="30" t="s">
        <v>30</v>
      </c>
      <c r="D53" s="31"/>
      <c r="E53" s="49">
        <f t="shared" si="1"/>
        <v>0</v>
      </c>
    </row>
    <row r="54" spans="1:5" ht="34.5" customHeight="1" x14ac:dyDescent="0.2">
      <c r="A54" s="13"/>
      <c r="B54" s="29" t="s">
        <v>31</v>
      </c>
      <c r="C54" s="30" t="s">
        <v>32</v>
      </c>
      <c r="D54" s="31"/>
      <c r="E54" s="49">
        <f t="shared" si="1"/>
        <v>0</v>
      </c>
    </row>
    <row r="55" spans="1:5" ht="34.5" customHeight="1" x14ac:dyDescent="0.2">
      <c r="A55" s="13"/>
      <c r="B55" s="29" t="s">
        <v>33</v>
      </c>
      <c r="C55" s="30" t="s">
        <v>34</v>
      </c>
      <c r="D55" s="31"/>
      <c r="E55" s="49">
        <f t="shared" si="1"/>
        <v>0</v>
      </c>
    </row>
    <row r="56" spans="1:5" ht="34.5" customHeight="1" thickBot="1" x14ac:dyDescent="0.25">
      <c r="A56" s="6"/>
      <c r="B56" s="32" t="s">
        <v>35</v>
      </c>
      <c r="C56" s="33" t="s">
        <v>36</v>
      </c>
      <c r="D56" s="31"/>
      <c r="E56" s="49">
        <f t="shared" si="1"/>
        <v>0</v>
      </c>
    </row>
    <row r="57" spans="1:5" ht="17.25" thickTop="1" thickBot="1" x14ac:dyDescent="0.25">
      <c r="A57" s="17"/>
      <c r="B57" s="64" t="s">
        <v>37</v>
      </c>
      <c r="C57" s="65"/>
      <c r="D57" s="34">
        <f>ROUND(SUM(D51:D56),0)</f>
        <v>0</v>
      </c>
      <c r="E57" s="50">
        <f>ROUND(SUM(E51:E56),0)</f>
        <v>0</v>
      </c>
    </row>
    <row r="58" spans="1:5" ht="17.25" thickTop="1" thickBot="1" x14ac:dyDescent="0.25">
      <c r="A58" s="6"/>
      <c r="B58" s="56" t="s">
        <v>38</v>
      </c>
      <c r="C58" s="57"/>
      <c r="D58" s="57"/>
      <c r="E58" s="58"/>
    </row>
    <row r="59" spans="1:5" ht="34.5" customHeight="1" thickTop="1" x14ac:dyDescent="0.2">
      <c r="A59" s="13"/>
      <c r="B59" s="35" t="s">
        <v>39</v>
      </c>
      <c r="C59" s="36" t="s">
        <v>40</v>
      </c>
      <c r="D59" s="31"/>
      <c r="E59" s="49">
        <f>IF($E$33&gt;0,ROUND(+D59/$E$33,0),0)</f>
        <v>0</v>
      </c>
    </row>
    <row r="60" spans="1:5" ht="34.5" customHeight="1" x14ac:dyDescent="0.2">
      <c r="A60" s="13"/>
      <c r="B60" s="37" t="s">
        <v>41</v>
      </c>
      <c r="C60" s="15" t="s">
        <v>42</v>
      </c>
      <c r="D60" s="31"/>
      <c r="E60" s="49">
        <f>IF($E$33&gt;0,ROUND(+D60/$E$33,0),0)</f>
        <v>0</v>
      </c>
    </row>
    <row r="61" spans="1:5" ht="34.5" customHeight="1" x14ac:dyDescent="0.2">
      <c r="A61" s="9"/>
      <c r="B61" s="37" t="s">
        <v>43</v>
      </c>
      <c r="C61" s="15" t="s">
        <v>44</v>
      </c>
      <c r="D61" s="31"/>
      <c r="E61" s="49">
        <f>IF($E$33&gt;0,ROUND(+D61/$E$33,0),0)</f>
        <v>0</v>
      </c>
    </row>
    <row r="62" spans="1:5" ht="34.5" customHeight="1" thickBot="1" x14ac:dyDescent="0.25">
      <c r="A62" s="13"/>
      <c r="B62" s="37" t="s">
        <v>45</v>
      </c>
      <c r="C62" s="15" t="s">
        <v>46</v>
      </c>
      <c r="D62" s="31"/>
      <c r="E62" s="49">
        <f>IF($E$33&gt;0,ROUND(+D62/$E$33,0),0)</f>
        <v>0</v>
      </c>
    </row>
    <row r="63" spans="1:5" ht="17.25" thickTop="1" thickBot="1" x14ac:dyDescent="0.25">
      <c r="A63" s="9"/>
      <c r="B63" s="64" t="s">
        <v>37</v>
      </c>
      <c r="C63" s="66"/>
      <c r="D63" s="24">
        <f>ROUND(SUM(D59:D62),0)</f>
        <v>0</v>
      </c>
      <c r="E63" s="51">
        <f>ROUND(SUM(E59:E62),0)</f>
        <v>0</v>
      </c>
    </row>
    <row r="64" spans="1:5" ht="17.25" thickTop="1" thickBot="1" x14ac:dyDescent="0.25">
      <c r="A64" s="6"/>
      <c r="B64" s="56" t="s">
        <v>48</v>
      </c>
      <c r="C64" s="57"/>
      <c r="D64" s="57"/>
      <c r="E64" s="58"/>
    </row>
    <row r="65" spans="1:5" ht="34.5" customHeight="1" thickTop="1" x14ac:dyDescent="0.2">
      <c r="A65" s="9"/>
      <c r="B65" s="40" t="s">
        <v>49</v>
      </c>
      <c r="C65" s="36" t="s">
        <v>50</v>
      </c>
      <c r="D65" s="31"/>
      <c r="E65" s="49">
        <f t="shared" ref="E65:E67" si="2">IF($E$33&gt;0,ROUND(+D65/$E$33,0),0)</f>
        <v>0</v>
      </c>
    </row>
    <row r="66" spans="1:5" ht="34.5" customHeight="1" x14ac:dyDescent="0.2">
      <c r="A66" s="13"/>
      <c r="B66" s="37" t="s">
        <v>51</v>
      </c>
      <c r="C66" s="15" t="s">
        <v>52</v>
      </c>
      <c r="D66" s="31"/>
      <c r="E66" s="49">
        <f t="shared" si="2"/>
        <v>0</v>
      </c>
    </row>
    <row r="67" spans="1:5" ht="34.5" customHeight="1" thickBot="1" x14ac:dyDescent="0.25">
      <c r="A67" s="13"/>
      <c r="B67" s="37" t="s">
        <v>53</v>
      </c>
      <c r="C67" s="15" t="s">
        <v>54</v>
      </c>
      <c r="D67" s="31"/>
      <c r="E67" s="49">
        <f t="shared" si="2"/>
        <v>0</v>
      </c>
    </row>
    <row r="68" spans="1:5" ht="17.25" thickTop="1" thickBot="1" x14ac:dyDescent="0.25">
      <c r="A68" s="13"/>
      <c r="B68" s="64" t="s">
        <v>37</v>
      </c>
      <c r="C68" s="65"/>
      <c r="D68" s="41">
        <f>ROUND(SUM(D65:D67),0)</f>
        <v>0</v>
      </c>
      <c r="E68" s="41">
        <f>ROUND(SUM(E65:E67),0)</f>
        <v>0</v>
      </c>
    </row>
    <row r="69" spans="1:5" ht="17.25" customHeight="1" thickTop="1" thickBot="1" x14ac:dyDescent="0.3">
      <c r="B69" s="64" t="s">
        <v>65</v>
      </c>
      <c r="C69" s="66"/>
      <c r="D69" s="42">
        <f>+D68+D63+D57+D49</f>
        <v>0</v>
      </c>
      <c r="E69" s="52">
        <f>+E68+E63+E57+E49</f>
        <v>0</v>
      </c>
    </row>
    <row r="70" spans="1:5" ht="7.5" customHeight="1" thickTop="1" thickBot="1" x14ac:dyDescent="0.25">
      <c r="A70" s="17"/>
      <c r="B70" s="67"/>
      <c r="C70" s="68"/>
      <c r="D70" s="68"/>
      <c r="E70" s="69"/>
    </row>
    <row r="71" spans="1:5" ht="17.25" thickTop="1" thickBot="1" x14ac:dyDescent="0.25">
      <c r="A71" s="6"/>
      <c r="B71" s="70" t="s">
        <v>55</v>
      </c>
      <c r="C71" s="71"/>
      <c r="D71" s="71"/>
      <c r="E71" s="72"/>
    </row>
    <row r="72" spans="1:5" ht="17.25" customHeight="1" thickTop="1" thickBot="1" x14ac:dyDescent="0.25">
      <c r="A72" s="5"/>
      <c r="B72" s="73" t="s">
        <v>1</v>
      </c>
      <c r="C72" s="74"/>
      <c r="D72" s="43" t="s">
        <v>2</v>
      </c>
      <c r="E72" s="25" t="s">
        <v>3</v>
      </c>
    </row>
    <row r="73" spans="1:5" ht="17.25" thickTop="1" thickBot="1" x14ac:dyDescent="0.25">
      <c r="A73" s="6"/>
      <c r="B73" s="56" t="s">
        <v>56</v>
      </c>
      <c r="C73" s="57"/>
      <c r="D73" s="57"/>
      <c r="E73" s="58"/>
    </row>
    <row r="74" spans="1:5" s="44" customFormat="1" ht="30.75" customHeight="1" thickTop="1" x14ac:dyDescent="0.25">
      <c r="A74" s="9"/>
      <c r="B74" s="35" t="s">
        <v>5</v>
      </c>
      <c r="C74" s="36" t="s">
        <v>57</v>
      </c>
      <c r="D74" s="31"/>
      <c r="E74" s="49">
        <f t="shared" ref="E74:E75" si="3">IF($E$33&gt;0,ROUND(+D74/$E$33,0),0)</f>
        <v>0</v>
      </c>
    </row>
    <row r="75" spans="1:5" s="44" customFormat="1" ht="30.75" customHeight="1" thickBot="1" x14ac:dyDescent="0.3">
      <c r="A75" s="13"/>
      <c r="B75" s="32" t="s">
        <v>11</v>
      </c>
      <c r="C75" s="20" t="s">
        <v>58</v>
      </c>
      <c r="D75" s="31"/>
      <c r="E75" s="49">
        <f t="shared" si="3"/>
        <v>0</v>
      </c>
    </row>
    <row r="76" spans="1:5" s="44" customFormat="1" ht="17.25" thickTop="1" thickBot="1" x14ac:dyDescent="0.3">
      <c r="A76" s="13"/>
      <c r="B76" s="75" t="s">
        <v>37</v>
      </c>
      <c r="C76" s="76"/>
      <c r="D76" s="24">
        <f>ROUND(SUM(D74:D75),0)</f>
        <v>0</v>
      </c>
      <c r="E76" s="41">
        <f>ROUND(SUM(E74:E75),0)</f>
        <v>0</v>
      </c>
    </row>
    <row r="77" spans="1:5" ht="17.25" thickTop="1" thickBot="1" x14ac:dyDescent="0.25">
      <c r="A77" s="6"/>
      <c r="B77" s="56" t="s">
        <v>59</v>
      </c>
      <c r="C77" s="57"/>
      <c r="D77" s="57"/>
      <c r="E77" s="58"/>
    </row>
    <row r="78" spans="1:5" s="44" customFormat="1" ht="29.25" customHeight="1" thickTop="1" x14ac:dyDescent="0.25">
      <c r="A78" s="2"/>
      <c r="B78" s="40" t="s">
        <v>25</v>
      </c>
      <c r="C78" s="45" t="s">
        <v>60</v>
      </c>
      <c r="D78" s="31"/>
      <c r="E78" s="49">
        <f t="shared" ref="E78:E80" si="4">IF($E$33&gt;0,ROUND(+D78/$E$33,0),0)</f>
        <v>0</v>
      </c>
    </row>
    <row r="79" spans="1:5" s="44" customFormat="1" ht="29.25" customHeight="1" x14ac:dyDescent="0.25">
      <c r="B79" s="37" t="s">
        <v>27</v>
      </c>
      <c r="C79" s="46" t="s">
        <v>61</v>
      </c>
      <c r="D79" s="31"/>
      <c r="E79" s="49">
        <f t="shared" si="4"/>
        <v>0</v>
      </c>
    </row>
    <row r="80" spans="1:5" s="44" customFormat="1" ht="29.25" customHeight="1" thickBot="1" x14ac:dyDescent="0.3">
      <c r="A80" s="2"/>
      <c r="B80" s="38" t="s">
        <v>29</v>
      </c>
      <c r="C80" s="39" t="s">
        <v>47</v>
      </c>
      <c r="D80" s="31"/>
      <c r="E80" s="49">
        <f t="shared" si="4"/>
        <v>0</v>
      </c>
    </row>
    <row r="81" spans="2:5" s="44" customFormat="1" ht="17.25" thickTop="1" thickBot="1" x14ac:dyDescent="0.3">
      <c r="B81" s="75" t="s">
        <v>37</v>
      </c>
      <c r="C81" s="77"/>
      <c r="D81" s="47">
        <f>ROUND(SUM(D78:D80),0)</f>
        <v>0</v>
      </c>
      <c r="E81" s="53">
        <f>ROUND(SUM(E78:E80),0)</f>
        <v>0</v>
      </c>
    </row>
    <row r="82" spans="2:5" ht="17.25" customHeight="1" thickTop="1" thickBot="1" x14ac:dyDescent="0.3">
      <c r="B82" s="78" t="s">
        <v>64</v>
      </c>
      <c r="C82" s="79"/>
      <c r="D82" s="42">
        <f>+D81+D76</f>
        <v>0</v>
      </c>
      <c r="E82" s="52">
        <f>+E81+E76</f>
        <v>0</v>
      </c>
    </row>
    <row r="83" spans="2:5" ht="15.75" thickTop="1" x14ac:dyDescent="0.2"/>
  </sheetData>
  <sheetProtection selectLockedCells="1"/>
  <mergeCells count="50">
    <mergeCell ref="A29:E29"/>
    <mergeCell ref="B33:D33"/>
    <mergeCell ref="A26:E26"/>
    <mergeCell ref="A27:E27"/>
    <mergeCell ref="A28:E28"/>
    <mergeCell ref="A22:E22"/>
    <mergeCell ref="A23:E23"/>
    <mergeCell ref="A24:E24"/>
    <mergeCell ref="A25:E25"/>
    <mergeCell ref="A18:E18"/>
    <mergeCell ref="A19:E19"/>
    <mergeCell ref="A20:E20"/>
    <mergeCell ref="A21:E21"/>
    <mergeCell ref="A14:E14"/>
    <mergeCell ref="A15:E15"/>
    <mergeCell ref="A16:E16"/>
    <mergeCell ref="A17:E17"/>
    <mergeCell ref="A1:E1"/>
    <mergeCell ref="A2:E2"/>
    <mergeCell ref="A3:E3"/>
    <mergeCell ref="A4:E4"/>
    <mergeCell ref="A5:E5"/>
    <mergeCell ref="A6:E6"/>
    <mergeCell ref="A7:E7"/>
    <mergeCell ref="A8:E8"/>
    <mergeCell ref="A9:E9"/>
    <mergeCell ref="A10:E10"/>
    <mergeCell ref="A11:E11"/>
    <mergeCell ref="A12:E12"/>
    <mergeCell ref="A13:E13"/>
    <mergeCell ref="B76:C76"/>
    <mergeCell ref="B77:E77"/>
    <mergeCell ref="B73:E73"/>
    <mergeCell ref="B81:C81"/>
    <mergeCell ref="B82:C82"/>
    <mergeCell ref="B68:C68"/>
    <mergeCell ref="B69:C69"/>
    <mergeCell ref="B70:E70"/>
    <mergeCell ref="B71:E71"/>
    <mergeCell ref="B72:C72"/>
    <mergeCell ref="B50:E50"/>
    <mergeCell ref="B57:C57"/>
    <mergeCell ref="B58:E58"/>
    <mergeCell ref="B64:E64"/>
    <mergeCell ref="B63:C63"/>
    <mergeCell ref="B31:E31"/>
    <mergeCell ref="B32:E32"/>
    <mergeCell ref="B34:E34"/>
    <mergeCell ref="B35:C35"/>
    <mergeCell ref="B36:E36"/>
  </mergeCells>
  <hyperlinks>
    <hyperlink ref="C78" r:id="rId1" display="Psicolog@s" xr:uid="{4E50C5A3-599B-42B4-9118-3C392A75EFF7}"/>
  </hyperlinks>
  <printOptions horizontalCentered="1"/>
  <pageMargins left="0.31496062992125984" right="0.31496062992125984" top="0.55118110236220474" bottom="0.55118110236220474" header="0.31496062992125984" footer="0.31496062992125984"/>
  <pageSetup orientation="portrait" r:id="rId2"/>
  <rowBreaks count="2" manualBreakCount="2">
    <brk id="49" max="16383" man="1"/>
    <brk id="76" max="16383"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CANASTA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del Pilar Meléndez Tapias</dc:creator>
  <cp:lastModifiedBy>Elena del Pilar Meléndez Tapias</cp:lastModifiedBy>
  <cp:lastPrinted>2018-11-22T20:07:58Z</cp:lastPrinted>
  <dcterms:created xsi:type="dcterms:W3CDTF">2018-11-13T14:29:19Z</dcterms:created>
  <dcterms:modified xsi:type="dcterms:W3CDTF">2018-11-22T20:08:02Z</dcterms:modified>
</cp:coreProperties>
</file>