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 tabRatio="738" activeTab="2"/>
  </bookViews>
  <sheets>
    <sheet name="2021" sheetId="14" r:id="rId1"/>
    <sheet name="INDICE CLASIFICACION" sheetId="12" r:id="rId2"/>
    <sheet name="consolidado" sheetId="9" r:id="rId3"/>
    <sheet name="MEJORARON INDICE" sheetId="15" r:id="rId4"/>
    <sheet name="Clas_2014-2021" sheetId="1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'2021'!$A$1:$L$198</definedName>
    <definedName name="_xlnm._FilterDatabase" localSheetId="4" hidden="1">'Clas_2014-2021'!$A$11:$N$241</definedName>
    <definedName name="_xlnm._FilterDatabase" localSheetId="1" hidden="1">'INDICE CLASIFICACION'!$A$5:$S$100</definedName>
    <definedName name="CLAS_2014">#REF!</definedName>
    <definedName name="CLAS_2015">#REF!</definedName>
    <definedName name="clas_2019">#REF!</definedName>
    <definedName name="clas_2020">#REF!</definedName>
    <definedName name="Clas_2021" localSheetId="4">'[1]2021'!$A$2:$L$198</definedName>
    <definedName name="Clas_2021">'2021'!$A$2:$L$198</definedName>
    <definedName name="clas2016">#REF!</definedName>
    <definedName name="clas2017">#REF!</definedName>
    <definedName name="clas2018">#REF!</definedName>
    <definedName name="SABER11_2020" localSheetId="1">'[2]resultados 2020'!$A$2:$N$208</definedName>
    <definedName name="SABER11_2020">'[3]resultados 2020'!$A$2:$N$208</definedName>
    <definedName name="UNALDE_2020">[4]UNALDE!$A$2:$B$350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9" i="16"/>
  <c r="C219"/>
  <c r="B219"/>
  <c r="D218"/>
  <c r="C218"/>
  <c r="B218"/>
  <c r="D217"/>
  <c r="C217"/>
  <c r="B217"/>
  <c r="D117"/>
  <c r="C117"/>
  <c r="B117"/>
  <c r="D116"/>
  <c r="C116"/>
  <c r="B116"/>
  <c r="D115"/>
  <c r="C115"/>
  <c r="B115"/>
  <c r="B66" i="9" l="1"/>
  <c r="C66"/>
  <c r="E66"/>
  <c r="F66"/>
  <c r="H66"/>
  <c r="I66"/>
  <c r="K66"/>
  <c r="L66"/>
  <c r="N66"/>
  <c r="O66"/>
  <c r="B67"/>
  <c r="C67"/>
  <c r="E67"/>
  <c r="F67"/>
  <c r="H67"/>
  <c r="I67"/>
  <c r="K67"/>
  <c r="L67"/>
  <c r="N67"/>
  <c r="O67"/>
  <c r="B68"/>
  <c r="C68"/>
  <c r="E68"/>
  <c r="F68"/>
  <c r="H68"/>
  <c r="I68"/>
  <c r="K68"/>
  <c r="L68"/>
  <c r="N68"/>
  <c r="O68"/>
  <c r="B69"/>
  <c r="C69"/>
  <c r="E69"/>
  <c r="F69"/>
  <c r="H69"/>
  <c r="I69"/>
  <c r="K69"/>
  <c r="L69"/>
  <c r="N69"/>
  <c r="O69"/>
  <c r="O65"/>
  <c r="N65"/>
  <c r="L65"/>
  <c r="K65"/>
  <c r="I65"/>
  <c r="H65"/>
  <c r="F65"/>
  <c r="E65"/>
  <c r="C65"/>
  <c r="B65"/>
  <c r="B57"/>
  <c r="C57"/>
  <c r="E57"/>
  <c r="F57"/>
  <c r="H57"/>
  <c r="I57"/>
  <c r="K57"/>
  <c r="L57"/>
  <c r="N57"/>
  <c r="O57"/>
  <c r="B58"/>
  <c r="C58"/>
  <c r="E58"/>
  <c r="F58"/>
  <c r="H58"/>
  <c r="I58"/>
  <c r="K58"/>
  <c r="L58"/>
  <c r="N58"/>
  <c r="O58"/>
  <c r="B59"/>
  <c r="C59"/>
  <c r="E59"/>
  <c r="F59"/>
  <c r="H59"/>
  <c r="I59"/>
  <c r="K59"/>
  <c r="L59"/>
  <c r="N59"/>
  <c r="O59"/>
  <c r="B60"/>
  <c r="C60"/>
  <c r="E60"/>
  <c r="F60"/>
  <c r="H60"/>
  <c r="I60"/>
  <c r="K60"/>
  <c r="L60"/>
  <c r="N60"/>
  <c r="O60"/>
  <c r="O56"/>
  <c r="N56"/>
  <c r="L56"/>
  <c r="K56"/>
  <c r="I56"/>
  <c r="H56"/>
  <c r="F56"/>
  <c r="E56"/>
  <c r="C56"/>
  <c r="B56"/>
  <c r="D36"/>
  <c r="C36"/>
  <c r="B36"/>
  <c r="B32"/>
  <c r="D33"/>
  <c r="D34"/>
  <c r="D35"/>
  <c r="D32"/>
  <c r="C33"/>
  <c r="C34"/>
  <c r="C35"/>
  <c r="C32"/>
  <c r="B33"/>
  <c r="B34"/>
  <c r="B35"/>
</calcChain>
</file>

<file path=xl/sharedStrings.xml><?xml version="1.0" encoding="utf-8"?>
<sst xmlns="http://schemas.openxmlformats.org/spreadsheetml/2006/main" count="6294" uniqueCount="1683">
  <si>
    <t>Código Dane</t>
  </si>
  <si>
    <t>Nombre del Establecimiento</t>
  </si>
  <si>
    <t>Sector</t>
  </si>
  <si>
    <t>Clasificación</t>
  </si>
  <si>
    <t>Matriculados (últimos 3 años)</t>
  </si>
  <si>
    <t>Evaluados (últimos 3 años)</t>
  </si>
  <si>
    <t>Índice de Matemática</t>
  </si>
  <si>
    <t>Índice de Ciencias Naturales</t>
  </si>
  <si>
    <t>Índice de Sociales y Ciudadanas</t>
  </si>
  <si>
    <t>Índice de Lectura Crítica</t>
  </si>
  <si>
    <t>Índice de Inglés</t>
  </si>
  <si>
    <t>Índice Total</t>
  </si>
  <si>
    <t>CENTRO DE EDUCACION EL RECREO - Sede Única</t>
  </si>
  <si>
    <t>NO OFICIAL</t>
  </si>
  <si>
    <t>A+</t>
  </si>
  <si>
    <t>55</t>
  </si>
  <si>
    <t>ASPAEN GIMNASIO CARTAGENA - Sede Única</t>
  </si>
  <si>
    <t>120</t>
  </si>
  <si>
    <t>COL.  GIMN. MOMPIANO - Sede Única</t>
  </si>
  <si>
    <t>32</t>
  </si>
  <si>
    <t>0.8343</t>
  </si>
  <si>
    <t>0.8529</t>
  </si>
  <si>
    <t>106</t>
  </si>
  <si>
    <t>104</t>
  </si>
  <si>
    <t>31</t>
  </si>
  <si>
    <t>COL.  MONTESSORI - Sede Única</t>
  </si>
  <si>
    <t>149</t>
  </si>
  <si>
    <t>0.8405</t>
  </si>
  <si>
    <t>0.8295</t>
  </si>
  <si>
    <t>COLEGIO JORGE WASHINGTON - Sede Única</t>
  </si>
  <si>
    <t>0.8442</t>
  </si>
  <si>
    <t>0.8363</t>
  </si>
  <si>
    <t>COL. LA ANUNCIACION - Sede Única</t>
  </si>
  <si>
    <t>119</t>
  </si>
  <si>
    <t>0.8323</t>
  </si>
  <si>
    <t>0.8282</t>
  </si>
  <si>
    <t>COL. DE LA SALLE - Sede Única</t>
  </si>
  <si>
    <t>298</t>
  </si>
  <si>
    <t>295</t>
  </si>
  <si>
    <t>0.8227</t>
  </si>
  <si>
    <t>COLEGIO INTERNACIONAL CARTAGENA   (COL INTER SCHOOL CABAÑI) - Sede Única</t>
  </si>
  <si>
    <t>75</t>
  </si>
  <si>
    <t>70</t>
  </si>
  <si>
    <t>0.8149</t>
  </si>
  <si>
    <t>GIMN. LUJAN - Sede Única</t>
  </si>
  <si>
    <t>45</t>
  </si>
  <si>
    <t>0.8293</t>
  </si>
  <si>
    <t>GIMN. NUEVA GRANADA - Sede Única</t>
  </si>
  <si>
    <t>44</t>
  </si>
  <si>
    <t>0.8061</t>
  </si>
  <si>
    <t>0.8173</t>
  </si>
  <si>
    <t>CORPORACION EDUCATIVA COLEGIO ALTER ALTERIS - Sede Única</t>
  </si>
  <si>
    <t>COL. MIXTO LA POPA - Sede Única</t>
  </si>
  <si>
    <t>88</t>
  </si>
  <si>
    <t>0.7781</t>
  </si>
  <si>
    <t>COL. DE LA ESPERANZA - Sede Única</t>
  </si>
  <si>
    <t>0.7928</t>
  </si>
  <si>
    <t>0.8195</t>
  </si>
  <si>
    <t>COL. BIFFI - Sede Única</t>
  </si>
  <si>
    <t>0.7987</t>
  </si>
  <si>
    <t>0.7838</t>
  </si>
  <si>
    <t>COL. COMFAMILIAR C/GENA. - Sede Única</t>
  </si>
  <si>
    <t>0.7889</t>
  </si>
  <si>
    <t>COLEGIO INTEGRAL DEL NORTE - Sede Única</t>
  </si>
  <si>
    <t>0.7784</t>
  </si>
  <si>
    <t>GIMN. MODERNO DE CARTAGENA - Sede Única</t>
  </si>
  <si>
    <t>67</t>
  </si>
  <si>
    <t>190</t>
  </si>
  <si>
    <t>CIUDAD ESCOLAR DE COMFENALCO - Sede Única</t>
  </si>
  <si>
    <t>0.7792</t>
  </si>
  <si>
    <t>0.7522</t>
  </si>
  <si>
    <t>COL. EL CARMELO - Sede Única</t>
  </si>
  <si>
    <t>0.7975</t>
  </si>
  <si>
    <t>96</t>
  </si>
  <si>
    <t>95</t>
  </si>
  <si>
    <t>COL. SALESIANO SAN PEDRO CLAVER - Sede Única</t>
  </si>
  <si>
    <t>A</t>
  </si>
  <si>
    <t>343</t>
  </si>
  <si>
    <t>0.7693</t>
  </si>
  <si>
    <t>COL. EUCARISTICO DE SANTA TERESA - Sede Única</t>
  </si>
  <si>
    <t>258</t>
  </si>
  <si>
    <t>0.801</t>
  </si>
  <si>
    <t>COL. BILINGUE DE CARTAGENA - Sede Única</t>
  </si>
  <si>
    <t>19</t>
  </si>
  <si>
    <t>0.7613</t>
  </si>
  <si>
    <t>0.7576</t>
  </si>
  <si>
    <t>COLEGIO LOS ANGELES - Sede Única</t>
  </si>
  <si>
    <t>INSTITUCION EDUCATIVA SOLEDAD ACOSTA DE SAMPER - Sede Única</t>
  </si>
  <si>
    <t>OFICIAL</t>
  </si>
  <si>
    <t>COL. EL DIVINO SALVADOR - Sede Única</t>
  </si>
  <si>
    <t>54</t>
  </si>
  <si>
    <t>0.7096</t>
  </si>
  <si>
    <t>0.7357</t>
  </si>
  <si>
    <t>COL. MODERNO DEL NORTE - Sede Única</t>
  </si>
  <si>
    <t>171</t>
  </si>
  <si>
    <t>0.7496</t>
  </si>
  <si>
    <t>INSTITUCION EDUCATIVA LA MILAGROSA - Sede Única</t>
  </si>
  <si>
    <t>79</t>
  </si>
  <si>
    <t>0.7172</t>
  </si>
  <si>
    <t>INSTITUCION EDUCATIVA MARIA AUXILIADORA - Sede Única</t>
  </si>
  <si>
    <t>0.7312</t>
  </si>
  <si>
    <t>0.7184</t>
  </si>
  <si>
    <t>0.743</t>
  </si>
  <si>
    <t>COLEGIO GORETTI - Sede Única</t>
  </si>
  <si>
    <t>0.733</t>
  </si>
  <si>
    <t>INSTITUCION EDUCATIVA PROMOCION SOCIAL DE C/GENA. - Sede Única</t>
  </si>
  <si>
    <t>405</t>
  </si>
  <si>
    <t>COL. NAVAL DE CRESPO - Sede Única</t>
  </si>
  <si>
    <t>73</t>
  </si>
  <si>
    <t>72</t>
  </si>
  <si>
    <t>0.7227</t>
  </si>
  <si>
    <t>INSTITUCION EDUCATIVA BERTHA GEDEON DE BALADI - Sede Única</t>
  </si>
  <si>
    <t>153</t>
  </si>
  <si>
    <t>0.6957</t>
  </si>
  <si>
    <t>B</t>
  </si>
  <si>
    <t>0.7287</t>
  </si>
  <si>
    <t>0.722</t>
  </si>
  <si>
    <t>68</t>
  </si>
  <si>
    <t>63</t>
  </si>
  <si>
    <t>0.6971</t>
  </si>
  <si>
    <t>0.7204</t>
  </si>
  <si>
    <t>COL. MODELO DE LA COSTA - Sede Única</t>
  </si>
  <si>
    <t>98</t>
  </si>
  <si>
    <t>97</t>
  </si>
  <si>
    <t>0.7065</t>
  </si>
  <si>
    <t>INSTITUCION EDUCATIVA HERMANO ANTONIO RAMOS DE LA SALLE - Sede Única</t>
  </si>
  <si>
    <t>167</t>
  </si>
  <si>
    <t>165</t>
  </si>
  <si>
    <t>121</t>
  </si>
  <si>
    <t>COL. TRINITARIO - Sede Única</t>
  </si>
  <si>
    <t>114</t>
  </si>
  <si>
    <t>111</t>
  </si>
  <si>
    <t>0.7076</t>
  </si>
  <si>
    <t>122</t>
  </si>
  <si>
    <t>99</t>
  </si>
  <si>
    <t>0.6827</t>
  </si>
  <si>
    <t>INSTITUCION EDUCATIVA CIUDAD DE TUNJA - Sede Única</t>
  </si>
  <si>
    <t>103</t>
  </si>
  <si>
    <t>0.7136</t>
  </si>
  <si>
    <t>0.7001</t>
  </si>
  <si>
    <t>CORPORACION BEVERLY HILLS - Sede Única</t>
  </si>
  <si>
    <t>0.7286</t>
  </si>
  <si>
    <t>0.751</t>
  </si>
  <si>
    <t>COL. MILITAR ALMIRANTE COLON - Sede Única</t>
  </si>
  <si>
    <t>ESCUELAS PROFESIONALES SALESIANAS - Sede Única</t>
  </si>
  <si>
    <t>276</t>
  </si>
  <si>
    <t>268</t>
  </si>
  <si>
    <t>0.7091</t>
  </si>
  <si>
    <t>0.6805</t>
  </si>
  <si>
    <t>INSTITUCION EDUCATIVA 20 DE JULIO - Sede Única</t>
  </si>
  <si>
    <t>144</t>
  </si>
  <si>
    <t>143</t>
  </si>
  <si>
    <t>0.696</t>
  </si>
  <si>
    <t>INST. DOCENTE DEL CARIBE - Sede Única</t>
  </si>
  <si>
    <t>189</t>
  </si>
  <si>
    <t>0.6902</t>
  </si>
  <si>
    <t>COL. ADVENTISTA DE C/GENA. - Sede Única</t>
  </si>
  <si>
    <t>0.6826</t>
  </si>
  <si>
    <t>INSTITUCION EDUCATIVA AMBIENTALISTA DE CARTAGENA - Sede Única</t>
  </si>
  <si>
    <t>303</t>
  </si>
  <si>
    <t>0.691</t>
  </si>
  <si>
    <t>0.6896</t>
  </si>
  <si>
    <t>INSTITUCION EDUCATIVA MERCEDES ABREGO - Sede Única</t>
  </si>
  <si>
    <t>COLEGIO LA ENSEÑANZA - Sede Única</t>
  </si>
  <si>
    <t>162</t>
  </si>
  <si>
    <t>0.688</t>
  </si>
  <si>
    <t>0.6769</t>
  </si>
  <si>
    <t>62</t>
  </si>
  <si>
    <t>COL. NTRA. SRA. DE FATIMA DE LA POL NAL - Sede Única</t>
  </si>
  <si>
    <t>89</t>
  </si>
  <si>
    <t>0.6822</t>
  </si>
  <si>
    <t>0.6924</t>
  </si>
  <si>
    <t>0.6859</t>
  </si>
  <si>
    <t>INST. EL LABRADOR - Sede Única</t>
  </si>
  <si>
    <t>0.6778</t>
  </si>
  <si>
    <t>146</t>
  </si>
  <si>
    <t>0.6703</t>
  </si>
  <si>
    <t>INST. COLOMBO BOLIVARIANO - Sede Única</t>
  </si>
  <si>
    <t>212</t>
  </si>
  <si>
    <t>204</t>
  </si>
  <si>
    <t>0.6779</t>
  </si>
  <si>
    <t>0.6794</t>
  </si>
  <si>
    <t>0.6765</t>
  </si>
  <si>
    <t>0.6744</t>
  </si>
  <si>
    <t>0.6713</t>
  </si>
  <si>
    <t>0.6785</t>
  </si>
  <si>
    <t>0.6793</t>
  </si>
  <si>
    <t>INST. JUAN JACOBO ROUSSEAU NO.2 - Sede Única</t>
  </si>
  <si>
    <t>0.659</t>
  </si>
  <si>
    <t>0.6731</t>
  </si>
  <si>
    <t>0.6606</t>
  </si>
  <si>
    <t>0.6584</t>
  </si>
  <si>
    <t>0.6709</t>
  </si>
  <si>
    <t>INSTITUTO SIGMUND FREUD - Sede Única</t>
  </si>
  <si>
    <t>C</t>
  </si>
  <si>
    <t>INST. SOLEDAD VIVES DE JOLI (ANTES J. I LOS CAPULLITOS) - Sede Única</t>
  </si>
  <si>
    <t>102</t>
  </si>
  <si>
    <t>0.6579</t>
  </si>
  <si>
    <t>0.6647</t>
  </si>
  <si>
    <t>0.6653</t>
  </si>
  <si>
    <t>0.6529</t>
  </si>
  <si>
    <t>COLEGIO JOSÉ MARÍA GARCÍA TOLEDO - Sede Única</t>
  </si>
  <si>
    <t>26</t>
  </si>
  <si>
    <t>0.6807</t>
  </si>
  <si>
    <t>0.6241</t>
  </si>
  <si>
    <t>0.6658</t>
  </si>
  <si>
    <t>INST. EDUC. NUEVA AMERICA - Sede Única</t>
  </si>
  <si>
    <t>COL. GONZALO JIMENEZ DE QUEZADA - Sede Única</t>
  </si>
  <si>
    <t>87</t>
  </si>
  <si>
    <t>0.6659</t>
  </si>
  <si>
    <t>0.6646</t>
  </si>
  <si>
    <t>INSTITUCION EDUCATIVA LUIS C GALAN SARMIENTO - Sede Única</t>
  </si>
  <si>
    <t>0.6569</t>
  </si>
  <si>
    <t>0.6586</t>
  </si>
  <si>
    <t>0.6641</t>
  </si>
  <si>
    <t>CENTRO EDUCATIVO LAS PALMERAS - Sede Única</t>
  </si>
  <si>
    <t>40</t>
  </si>
  <si>
    <t>0.6494</t>
  </si>
  <si>
    <t>0.6866</t>
  </si>
  <si>
    <t>0.6456</t>
  </si>
  <si>
    <t>COL. NTRA. SRA. DE LA CONSOLATA - Sede Única</t>
  </si>
  <si>
    <t>449</t>
  </si>
  <si>
    <t>INSTITUCION EDUCATIVA MARIA REINA - Sede Única</t>
  </si>
  <si>
    <t>214</t>
  </si>
  <si>
    <t>INSTITUCION EDUCATIVA NUESTRA SRA DEL CARMEN - Sede Única</t>
  </si>
  <si>
    <t>0.6615</t>
  </si>
  <si>
    <t>0.6591</t>
  </si>
  <si>
    <t>0.6599</t>
  </si>
  <si>
    <t>199</t>
  </si>
  <si>
    <t>198</t>
  </si>
  <si>
    <t>0.6632</t>
  </si>
  <si>
    <t>0.6663</t>
  </si>
  <si>
    <t>0.6567</t>
  </si>
  <si>
    <t>0.6596</t>
  </si>
  <si>
    <t>INSTITUCION EDUCATIVA NUESTRO ESFUERZO - Sede Única</t>
  </si>
  <si>
    <t>0.6303</t>
  </si>
  <si>
    <t>0.6704</t>
  </si>
  <si>
    <t>COL. SAN  RAFAEL  ARCANGEL - Sede Única</t>
  </si>
  <si>
    <t>51</t>
  </si>
  <si>
    <t>0.6729</t>
  </si>
  <si>
    <t>0.6393</t>
  </si>
  <si>
    <t>INSTITUCION EDUCATIVA ANTONIA SANTOS - Sede Única</t>
  </si>
  <si>
    <t>0.6434</t>
  </si>
  <si>
    <t>INSTITUCION EDUCATIVA CASD MANUELA BELTRAN - Sede Única</t>
  </si>
  <si>
    <t>0.6705</t>
  </si>
  <si>
    <t>0.6498</t>
  </si>
  <si>
    <t>INSTITUCION EDUCATIVA REPUBLICA DEL LIBANO - Sede Única</t>
  </si>
  <si>
    <t>0.6595</t>
  </si>
  <si>
    <t>ESCUELA NORMAL SUPERIOR DE CARTAGENA DE INDIAS - Sede Única</t>
  </si>
  <si>
    <t>0.6285</t>
  </si>
  <si>
    <t>0.6388</t>
  </si>
  <si>
    <t>0.6493</t>
  </si>
  <si>
    <t>0.6518</t>
  </si>
  <si>
    <t>164</t>
  </si>
  <si>
    <t>0.6454</t>
  </si>
  <si>
    <t>INSTITUCION EDUCATIVA MARIA CANO - Sede Única</t>
  </si>
  <si>
    <t>0.6477</t>
  </si>
  <si>
    <t>0.6392</t>
  </si>
  <si>
    <t>85</t>
  </si>
  <si>
    <t>0.6502</t>
  </si>
  <si>
    <t>0.637</t>
  </si>
  <si>
    <t>INSTITUCION EDUCATIVA OLGA GONZALEZ ARRAUT - Sede Única</t>
  </si>
  <si>
    <t>0.6406</t>
  </si>
  <si>
    <t>166</t>
  </si>
  <si>
    <t>0.6447</t>
  </si>
  <si>
    <t>0.6405</t>
  </si>
  <si>
    <t>COLEGIO JUAN PABLO II - Sede Única</t>
  </si>
  <si>
    <t>27</t>
  </si>
  <si>
    <t>0.6448</t>
  </si>
  <si>
    <t>0.6483</t>
  </si>
  <si>
    <t>INSTITUCION EDUCATIVA LA LIBERTAD - Sede Única</t>
  </si>
  <si>
    <t>157</t>
  </si>
  <si>
    <t>92</t>
  </si>
  <si>
    <t>0.6398</t>
  </si>
  <si>
    <t>0.6335</t>
  </si>
  <si>
    <t>INSTITUCION EDUCATIVA CAMILO TORRES DEL POZON - Sede Única</t>
  </si>
  <si>
    <t>308</t>
  </si>
  <si>
    <t>0.6582</t>
  </si>
  <si>
    <t>INSTITUCION EDUCATIVA JOSE MANUEL RODRIGUEZ TORICES - Sede Única</t>
  </si>
  <si>
    <t>0.6376</t>
  </si>
  <si>
    <t>INSTITUCIÓN EDUCATIVA VALORES UNIDOS - Sede Única</t>
  </si>
  <si>
    <t>38</t>
  </si>
  <si>
    <t>33</t>
  </si>
  <si>
    <t>0.6516</t>
  </si>
  <si>
    <t>0.6372</t>
  </si>
  <si>
    <t>INST. CARTAGENA. DEL MAR - Sede Única</t>
  </si>
  <si>
    <t>0.6484</t>
  </si>
  <si>
    <t>0.6431</t>
  </si>
  <si>
    <t>0.6266</t>
  </si>
  <si>
    <t>INST. INTEGRAL NUEVA COLOMBIA (INST. INF.MI SONRISA) - Sede Única</t>
  </si>
  <si>
    <t>0.6527</t>
  </si>
  <si>
    <t>INSTITUCION EDUCATIVA HIJOS DE MARIA - Sede Única</t>
  </si>
  <si>
    <t>0.6353</t>
  </si>
  <si>
    <t>0.6449</t>
  </si>
  <si>
    <t>INSTITUCION EDUCATIVA SANTA MARIA - Sede Única</t>
  </si>
  <si>
    <t>0.6503</t>
  </si>
  <si>
    <t>INSTITUCION EDUCATIVA NUESTRA SRA DEL PERPETUO SOCORRO - Sede Única</t>
  </si>
  <si>
    <t>156</t>
  </si>
  <si>
    <t>0.6267</t>
  </si>
  <si>
    <t>0.657</t>
  </si>
  <si>
    <t>0.6412</t>
  </si>
  <si>
    <t>0.618</t>
  </si>
  <si>
    <t>0.6401</t>
  </si>
  <si>
    <t>INSTITUCION EDUCATIVA SAN LUCAS - Sede Única</t>
  </si>
  <si>
    <t>0.6364</t>
  </si>
  <si>
    <t>0.6384</t>
  </si>
  <si>
    <t>INSTITUCION EDUCATIVA JOSE DE LA VEGA - Sede Única</t>
  </si>
  <si>
    <t>0.6361</t>
  </si>
  <si>
    <t>0.6425</t>
  </si>
  <si>
    <t>0.6317</t>
  </si>
  <si>
    <t>0.6314</t>
  </si>
  <si>
    <t>0.6245</t>
  </si>
  <si>
    <t>INSTITUCION EDUCATIVA FE Y ALEGRIA EL PROGRESO - Sede Única</t>
  </si>
  <si>
    <t>INSTITUCION EDUCATIVA LUIS CARLOS LOPEZ - Sede Única</t>
  </si>
  <si>
    <t>0.6414</t>
  </si>
  <si>
    <t>0.6313</t>
  </si>
  <si>
    <t>160</t>
  </si>
  <si>
    <t>0.6183</t>
  </si>
  <si>
    <t>0.6301</t>
  </si>
  <si>
    <t>INSTITUCION EDUCATIVA JUAN JOSE NIETO - Sede Única</t>
  </si>
  <si>
    <t>0.6437</t>
  </si>
  <si>
    <t>INSTITUCION EDUCATIVA MADRE GABRIELA DE SAN MARTIN - Sede Única</t>
  </si>
  <si>
    <t>259</t>
  </si>
  <si>
    <t>0.6356</t>
  </si>
  <si>
    <t>0.6231</t>
  </si>
  <si>
    <t>INSTITUCION EDUCATIVA JOHN F KENNEDY - Sede Única</t>
  </si>
  <si>
    <t>INSTITUCION EDUCATIVA TECNICA DE PASACABALLOS - Sede Única</t>
  </si>
  <si>
    <t>0.6293</t>
  </si>
  <si>
    <t>INSTITUCION EDUCATIVA CIUDADELA 2000 - Sede Única</t>
  </si>
  <si>
    <t>330</t>
  </si>
  <si>
    <t>0.6478</t>
  </si>
  <si>
    <t>0.6233</t>
  </si>
  <si>
    <t>0.6204</t>
  </si>
  <si>
    <t>191</t>
  </si>
  <si>
    <t>0.647</t>
  </si>
  <si>
    <t>0.6207</t>
  </si>
  <si>
    <t>0.6349</t>
  </si>
  <si>
    <t>0.6443</t>
  </si>
  <si>
    <t>42</t>
  </si>
  <si>
    <t>0.6139</t>
  </si>
  <si>
    <t>188</t>
  </si>
  <si>
    <t>187</t>
  </si>
  <si>
    <t>0.6337</t>
  </si>
  <si>
    <t>0.6251</t>
  </si>
  <si>
    <t>29</t>
  </si>
  <si>
    <t>0.6145</t>
  </si>
  <si>
    <t>INSTITUCION EDUCATIVA NUEVO BOSQUE - Sede Única</t>
  </si>
  <si>
    <t>0.6292</t>
  </si>
  <si>
    <t>0.6289</t>
  </si>
  <si>
    <t>CONC. ESCOLAR BERNARDO FOERGEN - Sede Única</t>
  </si>
  <si>
    <t>71</t>
  </si>
  <si>
    <t>0.6239</t>
  </si>
  <si>
    <t>0.6273</t>
  </si>
  <si>
    <t>0.6201</t>
  </si>
  <si>
    <t>INSTITUCION EDUCATIVA PLAYAS DE ACAPULCO - Sede Única</t>
  </si>
  <si>
    <t>0.6259</t>
  </si>
  <si>
    <t>INST. MADRE TERESA DE CALCUTA - Sede Única</t>
  </si>
  <si>
    <t>41</t>
  </si>
  <si>
    <t>0.6387</t>
  </si>
  <si>
    <t>0.6193</t>
  </si>
  <si>
    <t>INSTITUCION EDUCATIVA DE TERNERA - Sede Única</t>
  </si>
  <si>
    <t>0.619</t>
  </si>
  <si>
    <t>80</t>
  </si>
  <si>
    <t>0.6341</t>
  </si>
  <si>
    <t>0.6249</t>
  </si>
  <si>
    <t>0.6166</t>
  </si>
  <si>
    <t>INSTITUCION EDUCATIVA FOCO ROJO - Sede Única</t>
  </si>
  <si>
    <t>0.6269</t>
  </si>
  <si>
    <t>0.6278</t>
  </si>
  <si>
    <t>INSTITUTO  SKINNER II   (ANT.-JARD. INF. SKINNER II) - Sede Única</t>
  </si>
  <si>
    <t>0.6253</t>
  </si>
  <si>
    <t>INSTITUCION EDUCATIVA ALBERTO E. FERNANDEZ BAENA - Sede Única</t>
  </si>
  <si>
    <t>0.6021</t>
  </si>
  <si>
    <t>INSTITUCION EDUCATIVA SAN FELIPE NERI - Sede Única</t>
  </si>
  <si>
    <t>0.6045</t>
  </si>
  <si>
    <t>COL. MARIA MONTESORRI - Sede Única</t>
  </si>
  <si>
    <t>0.6219</t>
  </si>
  <si>
    <t>0.6107</t>
  </si>
  <si>
    <t>0.6262</t>
  </si>
  <si>
    <t>INSTITUCION EDUCATIVA MANUELA VERGARA DE CURI - Sede Única</t>
  </si>
  <si>
    <t>0.6115</t>
  </si>
  <si>
    <t>56</t>
  </si>
  <si>
    <t>0.6106</t>
  </si>
  <si>
    <t>0.6108</t>
  </si>
  <si>
    <t>INST. SAN ISIDRO LABRADOR - Sede Única</t>
  </si>
  <si>
    <t>I.E. ROSEDAL - Sede Única</t>
  </si>
  <si>
    <t>D</t>
  </si>
  <si>
    <t>138</t>
  </si>
  <si>
    <t>128</t>
  </si>
  <si>
    <t>0.6141</t>
  </si>
  <si>
    <t>COLEGIO DIOS ES AMOR -SEDE CARTAGENA - Sede Única</t>
  </si>
  <si>
    <t>168</t>
  </si>
  <si>
    <t>0.6179</t>
  </si>
  <si>
    <t>0.6225</t>
  </si>
  <si>
    <t>0.6153</t>
  </si>
  <si>
    <t>INSTITUCION EDUCATIVA SALIM BECHARA - Sede Única</t>
  </si>
  <si>
    <t>145</t>
  </si>
  <si>
    <t>CONC. ESCOLAR BERTHA SUTTNER - Sede Única</t>
  </si>
  <si>
    <t>0.6446</t>
  </si>
  <si>
    <t>0.6189</t>
  </si>
  <si>
    <t>0.6242</t>
  </si>
  <si>
    <t>INSTITUCION EDUCATIVA FE Y ALEGRIA LAS AMERICAS - Sede Única</t>
  </si>
  <si>
    <t>0.6214</t>
  </si>
  <si>
    <t>0.6127</t>
  </si>
  <si>
    <t>INSTITUCION EDUCATIVA MANUELA BELTRAN - Sede Única</t>
  </si>
  <si>
    <t>231</t>
  </si>
  <si>
    <t>219</t>
  </si>
  <si>
    <t>0.6159</t>
  </si>
  <si>
    <t>0.61</t>
  </si>
  <si>
    <t>INSTITUCION EDUCATIVA NUEVA ESPERANZA ARROYO GRANDE - Sede Única</t>
  </si>
  <si>
    <t>94</t>
  </si>
  <si>
    <t>0.6117</t>
  </si>
  <si>
    <t>0.6138</t>
  </si>
  <si>
    <t>INSTITUCION EDUCATIVA 14 DE FEBRERO - Sede Única</t>
  </si>
  <si>
    <t>173</t>
  </si>
  <si>
    <t>0.6027</t>
  </si>
  <si>
    <t>INSTITUCION EDUCATIVA SAN FRANCISCO DE ASIS - Sede Única</t>
  </si>
  <si>
    <t>0.6111</t>
  </si>
  <si>
    <t>0.6075</t>
  </si>
  <si>
    <t>INSTITUCION EDUCATIVA FERNANDO DE LA VEGA - Sede Única</t>
  </si>
  <si>
    <t>INSTITUCION EDUCATIVA SAN JUAN DE DAMASCO - Sede Única</t>
  </si>
  <si>
    <t>0.6105</t>
  </si>
  <si>
    <t>INSTITUCION EDUCATIVA DE LA BOQUILLA - Sede Única</t>
  </si>
  <si>
    <t>0.6103</t>
  </si>
  <si>
    <t>INSTITUCION EDUCATIVA FULGENCIO LEQUERICA  VELEZ - Sede Única</t>
  </si>
  <si>
    <t>277</t>
  </si>
  <si>
    <t>266</t>
  </si>
  <si>
    <t>0.6007</t>
  </si>
  <si>
    <t>0.6018</t>
  </si>
  <si>
    <t>0.6161</t>
  </si>
  <si>
    <t>0.6085</t>
  </si>
  <si>
    <t>INSTITUCION EDUCATIVA LICEO DE BOLIVAR - Sede Única</t>
  </si>
  <si>
    <t>360</t>
  </si>
  <si>
    <t>335</t>
  </si>
  <si>
    <t>0.5912</t>
  </si>
  <si>
    <t>0.6168</t>
  </si>
  <si>
    <t>FUNDACION INSTITUCION EDUCATIVA FUNASER - Sede Única</t>
  </si>
  <si>
    <t>0.6061</t>
  </si>
  <si>
    <t>147</t>
  </si>
  <si>
    <t>CORP. EDUC. JORGE ELIECER GAITAN DE C/GENA - Sede Única</t>
  </si>
  <si>
    <t>17</t>
  </si>
  <si>
    <t>0.5982</t>
  </si>
  <si>
    <t>0.5621</t>
  </si>
  <si>
    <t>0.6128</t>
  </si>
  <si>
    <t>INSTITUCION EDUCATIVA FRANCISCO DE PAULA SANTANDER - Sede Única</t>
  </si>
  <si>
    <t>0.6051</t>
  </si>
  <si>
    <t>0.6029</t>
  </si>
  <si>
    <t>CENT. DE ENSEÑANZA HIJOS DE BOLIVAR - Sede Única</t>
  </si>
  <si>
    <t>0.6049</t>
  </si>
  <si>
    <t>0.6079</t>
  </si>
  <si>
    <t>0.6052</t>
  </si>
  <si>
    <t>0.5788</t>
  </si>
  <si>
    <t>INSTITUCION EDUCATIVA ANA MARIA VELEZ DE TRUJILLO - Sede Única</t>
  </si>
  <si>
    <t>246</t>
  </si>
  <si>
    <t>0.5951</t>
  </si>
  <si>
    <t>INSTITUCION EDUCATIVA ANTONIO NARIÑO - Sede Única</t>
  </si>
  <si>
    <t>0.5925</t>
  </si>
  <si>
    <t>116</t>
  </si>
  <si>
    <t>105</t>
  </si>
  <si>
    <t>0.5952</t>
  </si>
  <si>
    <t>INSTITUCION EDUCATIVA EL SALVADOR - Sede Única</t>
  </si>
  <si>
    <t>180</t>
  </si>
  <si>
    <t>0.6036</t>
  </si>
  <si>
    <t>0.5976</t>
  </si>
  <si>
    <t>0.5948</t>
  </si>
  <si>
    <t>0.5931</t>
  </si>
  <si>
    <t>CORP. COL. AMOR A BOLIVAR - Sede Única</t>
  </si>
  <si>
    <t>0.6006</t>
  </si>
  <si>
    <t>0.5972</t>
  </si>
  <si>
    <t>0.6173</t>
  </si>
  <si>
    <t>0.5857</t>
  </si>
  <si>
    <t>0.5963</t>
  </si>
  <si>
    <t>182</t>
  </si>
  <si>
    <t>178</t>
  </si>
  <si>
    <t>0.5944</t>
  </si>
  <si>
    <t>0.5945</t>
  </si>
  <si>
    <t>0.5892</t>
  </si>
  <si>
    <t>0.594</t>
  </si>
  <si>
    <t>0.5989</t>
  </si>
  <si>
    <t>INSTITUCION EDUCATIVA OMAIRA SANCHEZ GARZON - Sede Única</t>
  </si>
  <si>
    <t>INSTITUCION EDUCATIVA LUIS FELIPE CABRERA DE BARU - Sede Única</t>
  </si>
  <si>
    <t>129</t>
  </si>
  <si>
    <t>0.5902</t>
  </si>
  <si>
    <t>0.5782</t>
  </si>
  <si>
    <t>0.6062</t>
  </si>
  <si>
    <t>61</t>
  </si>
  <si>
    <t>0.5851</t>
  </si>
  <si>
    <t>0.5828</t>
  </si>
  <si>
    <t>77</t>
  </si>
  <si>
    <t>0.5756</t>
  </si>
  <si>
    <t>0.5765</t>
  </si>
  <si>
    <t>0.5823</t>
  </si>
  <si>
    <t>INSTITUCION EDUCATIVA CLEMENTE MANUEL ZABAL - Sede Única</t>
  </si>
  <si>
    <t>0.5762</t>
  </si>
  <si>
    <t>0.5869</t>
  </si>
  <si>
    <t>0.579</t>
  </si>
  <si>
    <t>0.5686</t>
  </si>
  <si>
    <t>0.5784</t>
  </si>
  <si>
    <t>INSTITUCION EDUCATIVA CORAZON DE MARIA - Sede Única</t>
  </si>
  <si>
    <t>109</t>
  </si>
  <si>
    <t>0.5754</t>
  </si>
  <si>
    <t>0.5496</t>
  </si>
  <si>
    <t>0.5726</t>
  </si>
  <si>
    <t>INSTITUCION EDUCATIVA DOMINGO BENKOS BIOHO - Sede Única</t>
  </si>
  <si>
    <t>0.5555</t>
  </si>
  <si>
    <t>INSTITUCION EDUCATIVA DE ISLA FUERTE - Sede Única</t>
  </si>
  <si>
    <t>0.5671</t>
  </si>
  <si>
    <t>0.5623</t>
  </si>
  <si>
    <t>INSTITUCION EDUCATIVA DE SANTA ANA - Sede Única</t>
  </si>
  <si>
    <t>0.5488</t>
  </si>
  <si>
    <t>0.5326</t>
  </si>
  <si>
    <t>0.5577</t>
  </si>
  <si>
    <t>0.5632</t>
  </si>
  <si>
    <t>0.56</t>
  </si>
  <si>
    <t>0.5606</t>
  </si>
  <si>
    <t>47</t>
  </si>
  <si>
    <t>0.5655</t>
  </si>
  <si>
    <t>0.5442</t>
  </si>
  <si>
    <t>0.548</t>
  </si>
  <si>
    <t>INSTITUCION EDUCATIVA DE TIERRA BOMBA - Sede Única</t>
  </si>
  <si>
    <t>0.5558</t>
  </si>
  <si>
    <t>0.5283</t>
  </si>
  <si>
    <t>0.5831</t>
  </si>
  <si>
    <t>0.5392</t>
  </si>
  <si>
    <t>0.5389</t>
  </si>
  <si>
    <t>0.574</t>
  </si>
  <si>
    <t>0.542</t>
  </si>
  <si>
    <t>110</t>
  </si>
  <si>
    <t>0.8536</t>
  </si>
  <si>
    <t>0.8883</t>
  </si>
  <si>
    <t>0.8818</t>
  </si>
  <si>
    <t>37</t>
  </si>
  <si>
    <t>0.8199</t>
  </si>
  <si>
    <t>0.8297</t>
  </si>
  <si>
    <t>0.8271</t>
  </si>
  <si>
    <t>0.8001</t>
  </si>
  <si>
    <t>0.8416</t>
  </si>
  <si>
    <t>293</t>
  </si>
  <si>
    <t>290</t>
  </si>
  <si>
    <t>0.7922</t>
  </si>
  <si>
    <t>90</t>
  </si>
  <si>
    <t>84</t>
  </si>
  <si>
    <t>0.7999</t>
  </si>
  <si>
    <t>0.795</t>
  </si>
  <si>
    <t>91</t>
  </si>
  <si>
    <t>0.7622</t>
  </si>
  <si>
    <t>0.7716</t>
  </si>
  <si>
    <t>0.7827</t>
  </si>
  <si>
    <t>0.7755</t>
  </si>
  <si>
    <t>78</t>
  </si>
  <si>
    <t>0.7704</t>
  </si>
  <si>
    <t>183</t>
  </si>
  <si>
    <t>0.7714</t>
  </si>
  <si>
    <t>0.7634</t>
  </si>
  <si>
    <t>260</t>
  </si>
  <si>
    <t>0.7636</t>
  </si>
  <si>
    <t>GIMN. BILINGÜE ALTAMAR - Sede Única</t>
  </si>
  <si>
    <t>0.7553</t>
  </si>
  <si>
    <t>0.7772</t>
  </si>
  <si>
    <t>49</t>
  </si>
  <si>
    <t>0.7507</t>
  </si>
  <si>
    <t>209</t>
  </si>
  <si>
    <t>200</t>
  </si>
  <si>
    <t>0.7483</t>
  </si>
  <si>
    <t>0.734</t>
  </si>
  <si>
    <t>0.717</t>
  </si>
  <si>
    <t>0.7099</t>
  </si>
  <si>
    <t>186</t>
  </si>
  <si>
    <t>0.7329</t>
  </si>
  <si>
    <t>0.7295</t>
  </si>
  <si>
    <t>0.6891</t>
  </si>
  <si>
    <t>0.7305</t>
  </si>
  <si>
    <t>410</t>
  </si>
  <si>
    <t>0.7262</t>
  </si>
  <si>
    <t>0.7348</t>
  </si>
  <si>
    <t>0.7079</t>
  </si>
  <si>
    <t>0.7196</t>
  </si>
  <si>
    <t>0.6954</t>
  </si>
  <si>
    <t>COL. SANTO TOMAS DE AQUINO - Sede Única</t>
  </si>
  <si>
    <t>0.6989</t>
  </si>
  <si>
    <t>0.7061</t>
  </si>
  <si>
    <t>0.6956</t>
  </si>
  <si>
    <t>134</t>
  </si>
  <si>
    <t>136</t>
  </si>
  <si>
    <t>0.706</t>
  </si>
  <si>
    <t>201</t>
  </si>
  <si>
    <t>0.6917</t>
  </si>
  <si>
    <t>0.6784</t>
  </si>
  <si>
    <t>131</t>
  </si>
  <si>
    <t>0.7046</t>
  </si>
  <si>
    <t>0.6934</t>
  </si>
  <si>
    <t>0.6691</t>
  </si>
  <si>
    <t>53</t>
  </si>
  <si>
    <t>382</t>
  </si>
  <si>
    <t>0.6682</t>
  </si>
  <si>
    <t>0.6757</t>
  </si>
  <si>
    <t>0.6734</t>
  </si>
  <si>
    <t>0.6618</t>
  </si>
  <si>
    <t>0.6576</t>
  </si>
  <si>
    <t>0.6718</t>
  </si>
  <si>
    <t>0.6611</t>
  </si>
  <si>
    <t>0.6625</t>
  </si>
  <si>
    <t>0.6907</t>
  </si>
  <si>
    <t>0.6657</t>
  </si>
  <si>
    <t>0.6686</t>
  </si>
  <si>
    <t>0.6609</t>
  </si>
  <si>
    <t>181</t>
  </si>
  <si>
    <t>0.66</t>
  </si>
  <si>
    <t>0.6535</t>
  </si>
  <si>
    <t>185</t>
  </si>
  <si>
    <t>0.6534</t>
  </si>
  <si>
    <t>0.6519</t>
  </si>
  <si>
    <t>233</t>
  </si>
  <si>
    <t>0.6561</t>
  </si>
  <si>
    <t>0.6495</t>
  </si>
  <si>
    <t>248</t>
  </si>
  <si>
    <t>0.6466</t>
  </si>
  <si>
    <t>0.6402</t>
  </si>
  <si>
    <t>0.6297</t>
  </si>
  <si>
    <t>0.6366</t>
  </si>
  <si>
    <t>0.6479</t>
  </si>
  <si>
    <t>208</t>
  </si>
  <si>
    <t>0.6423</t>
  </si>
  <si>
    <t>0.6411</t>
  </si>
  <si>
    <t>0.6452</t>
  </si>
  <si>
    <t>356</t>
  </si>
  <si>
    <t>0.6294</t>
  </si>
  <si>
    <t>0.6316</t>
  </si>
  <si>
    <t>332</t>
  </si>
  <si>
    <t>0.6545</t>
  </si>
  <si>
    <t>285</t>
  </si>
  <si>
    <t>196</t>
  </si>
  <si>
    <t>0.6351</t>
  </si>
  <si>
    <t>0.6321</t>
  </si>
  <si>
    <t>52</t>
  </si>
  <si>
    <t>0.6286</t>
  </si>
  <si>
    <t>0.6227</t>
  </si>
  <si>
    <t>282</t>
  </si>
  <si>
    <t>294</t>
  </si>
  <si>
    <t>0.634</t>
  </si>
  <si>
    <t>0.6277</t>
  </si>
  <si>
    <t>274</t>
  </si>
  <si>
    <t>0.6187</t>
  </si>
  <si>
    <t>0.626</t>
  </si>
  <si>
    <t>0.6202</t>
  </si>
  <si>
    <t>108</t>
  </si>
  <si>
    <t>195</t>
  </si>
  <si>
    <t>0.6095</t>
  </si>
  <si>
    <t>0.6084</t>
  </si>
  <si>
    <t>213</t>
  </si>
  <si>
    <t>0.6097</t>
  </si>
  <si>
    <t>0.6319</t>
  </si>
  <si>
    <t>152</t>
  </si>
  <si>
    <t>0.6005</t>
  </si>
  <si>
    <t>65</t>
  </si>
  <si>
    <t>0.6142</t>
  </si>
  <si>
    <t>0.6119</t>
  </si>
  <si>
    <t>0.6069</t>
  </si>
  <si>
    <t>0.5889</t>
  </si>
  <si>
    <t>564</t>
  </si>
  <si>
    <t>0.6137</t>
  </si>
  <si>
    <t>0.5961</t>
  </si>
  <si>
    <t>0.6055</t>
  </si>
  <si>
    <t>0.5891</t>
  </si>
  <si>
    <t>0.6026</t>
  </si>
  <si>
    <t>0.5964</t>
  </si>
  <si>
    <t>0.5821</t>
  </si>
  <si>
    <t>0.5939</t>
  </si>
  <si>
    <t>0.5704</t>
  </si>
  <si>
    <t>151</t>
  </si>
  <si>
    <t>0.5965</t>
  </si>
  <si>
    <t>0.6022</t>
  </si>
  <si>
    <t>0.581</t>
  </si>
  <si>
    <t>0.6134</t>
  </si>
  <si>
    <t>0.5968</t>
  </si>
  <si>
    <t>0.5909</t>
  </si>
  <si>
    <t>0.5802</t>
  </si>
  <si>
    <t>0.5733</t>
  </si>
  <si>
    <t>0.5695</t>
  </si>
  <si>
    <t>0.5941</t>
  </si>
  <si>
    <t>0.5855</t>
  </si>
  <si>
    <t>0.5594</t>
  </si>
  <si>
    <t>0.5833</t>
  </si>
  <si>
    <t>281</t>
  </si>
  <si>
    <t>0.5819</t>
  </si>
  <si>
    <t>0.5763</t>
  </si>
  <si>
    <t>93</t>
  </si>
  <si>
    <t>0.5789</t>
  </si>
  <si>
    <t>0.5452</t>
  </si>
  <si>
    <t>0.5717</t>
  </si>
  <si>
    <t>0.5738</t>
  </si>
  <si>
    <t>0.5466</t>
  </si>
  <si>
    <t>0.5646</t>
  </si>
  <si>
    <t>0.5707</t>
  </si>
  <si>
    <t>0.5635</t>
  </si>
  <si>
    <t>154</t>
  </si>
  <si>
    <t>0.5601</t>
  </si>
  <si>
    <t>0.5768</t>
  </si>
  <si>
    <t>0.5588</t>
  </si>
  <si>
    <t>0.5391</t>
  </si>
  <si>
    <t>0.5454</t>
  </si>
  <si>
    <t>0.5536</t>
  </si>
  <si>
    <t>0.5531</t>
  </si>
  <si>
    <t>0.5571</t>
  </si>
  <si>
    <t>0.5882</t>
  </si>
  <si>
    <t>59</t>
  </si>
  <si>
    <t>36</t>
  </si>
  <si>
    <t>0.5491</t>
  </si>
  <si>
    <t>124</t>
  </si>
  <si>
    <t>0.5167</t>
  </si>
  <si>
    <t>0.5134</t>
  </si>
  <si>
    <t>0.5884</t>
  </si>
  <si>
    <t>0.5327</t>
  </si>
  <si>
    <t>0.5645</t>
  </si>
  <si>
    <t>0.8822</t>
  </si>
  <si>
    <t>0.8748</t>
  </si>
  <si>
    <t>139</t>
  </si>
  <si>
    <t>CENT. DE ENSE?ANZA PRECOZ  NUEVO MUNDO - Sede Única</t>
  </si>
  <si>
    <t>0.8463</t>
  </si>
  <si>
    <t>130</t>
  </si>
  <si>
    <t>0.8102</t>
  </si>
  <si>
    <t>0.8147</t>
  </si>
  <si>
    <t>0.8683</t>
  </si>
  <si>
    <t>0.8234</t>
  </si>
  <si>
    <t>0.8759</t>
  </si>
  <si>
    <t>0.804</t>
  </si>
  <si>
    <t>0.7936</t>
  </si>
  <si>
    <t>0.8058</t>
  </si>
  <si>
    <t>0.7989</t>
  </si>
  <si>
    <t>354</t>
  </si>
  <si>
    <t>0.7959</t>
  </si>
  <si>
    <t>0.7839</t>
  </si>
  <si>
    <t>COL. NTRA. SE?ORA DE LA CANDELARIA - Sede Única</t>
  </si>
  <si>
    <t>0.7875</t>
  </si>
  <si>
    <t>0.8006</t>
  </si>
  <si>
    <t>0.7757</t>
  </si>
  <si>
    <t>0.7734</t>
  </si>
  <si>
    <t>0.7797</t>
  </si>
  <si>
    <t>0.7795</t>
  </si>
  <si>
    <t>174</t>
  </si>
  <si>
    <t>0.7518</t>
  </si>
  <si>
    <t>GIMNASIO CERVANTES DE CARTAGENA - Sede Única</t>
  </si>
  <si>
    <t>0.7535</t>
  </si>
  <si>
    <t>0.7301</t>
  </si>
  <si>
    <t>INSTITUCION EDUCATIVA LAS GAVIOTAS - Sede Única</t>
  </si>
  <si>
    <t>0.7511</t>
  </si>
  <si>
    <t>0.7383</t>
  </si>
  <si>
    <t>0.7411</t>
  </si>
  <si>
    <t>0.6997</t>
  </si>
  <si>
    <t>0.7356</t>
  </si>
  <si>
    <t>0.7448</t>
  </si>
  <si>
    <t>0.7281</t>
  </si>
  <si>
    <t>0.7147</t>
  </si>
  <si>
    <t>0.6858</t>
  </si>
  <si>
    <t>COL. SUE?OS Y OPORTUNIDADES JESUS MAESTRO - Sede Única</t>
  </si>
  <si>
    <t>0.7022</t>
  </si>
  <si>
    <t>0.6844</t>
  </si>
  <si>
    <t>0.715</t>
  </si>
  <si>
    <t>0.6922</t>
  </si>
  <si>
    <t>0.7077</t>
  </si>
  <si>
    <t>0.6829</t>
  </si>
  <si>
    <t>0.6962</t>
  </si>
  <si>
    <t>0.6842</t>
  </si>
  <si>
    <t>COLEGIO FERNANDEZ GUTIERREZ DE PIÑERES - Sede Única</t>
  </si>
  <si>
    <t>0.6488</t>
  </si>
  <si>
    <t>0.663</t>
  </si>
  <si>
    <t>0.6733</t>
  </si>
  <si>
    <t>0.6988</t>
  </si>
  <si>
    <t>0.6771</t>
  </si>
  <si>
    <t>0.6752</t>
  </si>
  <si>
    <t>0.6697</t>
  </si>
  <si>
    <t>301</t>
  </si>
  <si>
    <t>INSTITUCION EDUCATIVA SOLEDAD ROMAN DE NU?EZ - Sede Única</t>
  </si>
  <si>
    <t>0.6594</t>
  </si>
  <si>
    <t>0.655</t>
  </si>
  <si>
    <t>0.6604</t>
  </si>
  <si>
    <t>INSTITUCION EDUCATIVA FUNDACION PIES DESCALZOS - Sede Única</t>
  </si>
  <si>
    <t>0.6655</t>
  </si>
  <si>
    <t>0.6735</t>
  </si>
  <si>
    <t>357</t>
  </si>
  <si>
    <t>0.6695</t>
  </si>
  <si>
    <t>0.6507</t>
  </si>
  <si>
    <t>140</t>
  </si>
  <si>
    <t>0.6386</t>
  </si>
  <si>
    <t>0.6622</t>
  </si>
  <si>
    <t>283</t>
  </si>
  <si>
    <t>351</t>
  </si>
  <si>
    <t>498</t>
  </si>
  <si>
    <t>271</t>
  </si>
  <si>
    <t>INSTITUCION EDUCATIVA DE BAYUNCA</t>
  </si>
  <si>
    <t>0.6192</t>
  </si>
  <si>
    <t>INSTITUCION EDUCATIVA DE BAYUNCA - INSTITUCION EDUCATIVA DE BAYUNCA</t>
  </si>
  <si>
    <t>0.6336</t>
  </si>
  <si>
    <t>0.639</t>
  </si>
  <si>
    <t>INSTITUCION EDUCATIVA RAFAEL NU?EZ - Sede Única</t>
  </si>
  <si>
    <t>226</t>
  </si>
  <si>
    <t>0.624</t>
  </si>
  <si>
    <t>INSTITUCION EDUCATIVA MANDELA - Sede Única</t>
  </si>
  <si>
    <t>0.6154</t>
  </si>
  <si>
    <t>342</t>
  </si>
  <si>
    <t>0.6109</t>
  </si>
  <si>
    <t>0.5919</t>
  </si>
  <si>
    <t>0.6071</t>
  </si>
  <si>
    <t>155</t>
  </si>
  <si>
    <t>0.6016</t>
  </si>
  <si>
    <t>163</t>
  </si>
  <si>
    <t>0.5719</t>
  </si>
  <si>
    <t>0.5805</t>
  </si>
  <si>
    <t>0.6067</t>
  </si>
  <si>
    <t>0.5824</t>
  </si>
  <si>
    <t>0.5728</t>
  </si>
  <si>
    <t>227</t>
  </si>
  <si>
    <t>0.5896</t>
  </si>
  <si>
    <t>0.583</t>
  </si>
  <si>
    <t>0.5602</t>
  </si>
  <si>
    <t>0.5712</t>
  </si>
  <si>
    <t>0.5715</t>
  </si>
  <si>
    <t>0.5676</t>
  </si>
  <si>
    <t>0.5663</t>
  </si>
  <si>
    <t>344</t>
  </si>
  <si>
    <t>0.5753</t>
  </si>
  <si>
    <t>0.5619</t>
  </si>
  <si>
    <t>0.5479</t>
  </si>
  <si>
    <t>0.5638</t>
  </si>
  <si>
    <t>0.588</t>
  </si>
  <si>
    <t>0.5569</t>
  </si>
  <si>
    <t>INSTITUCION EDUCATIVA SAN JOSE CA?O DEL ORO - Sede Única</t>
  </si>
  <si>
    <t>0.543</t>
  </si>
  <si>
    <t>0.5291</t>
  </si>
  <si>
    <t>0.5309</t>
  </si>
  <si>
    <t>0.5547</t>
  </si>
  <si>
    <t>0.532</t>
  </si>
  <si>
    <t>0.5467</t>
  </si>
  <si>
    <t>0.5448</t>
  </si>
  <si>
    <t>INSTITUCION EDUCATIVA BICENTENARIO - Sede Única</t>
  </si>
  <si>
    <t>20</t>
  </si>
  <si>
    <t>0.5443</t>
  </si>
  <si>
    <t>0.5275</t>
  </si>
  <si>
    <t>0.5339</t>
  </si>
  <si>
    <t>0.5481</t>
  </si>
  <si>
    <t>0.4875</t>
  </si>
  <si>
    <t>INSTITUCION EDUCATIVA DE LETICIA - Sede Única</t>
  </si>
  <si>
    <t>23</t>
  </si>
  <si>
    <t>0.5008</t>
  </si>
  <si>
    <t>0.8553</t>
  </si>
  <si>
    <t>0.8854</t>
  </si>
  <si>
    <t>0.8804</t>
  </si>
  <si>
    <t>ASPAEN GIMNASIO CARTAGENA DE INDIAS - Sede Única</t>
  </si>
  <si>
    <t>0.8581</t>
  </si>
  <si>
    <t>0.8624</t>
  </si>
  <si>
    <t>0.8532</t>
  </si>
  <si>
    <t>0.8438</t>
  </si>
  <si>
    <t>0.8342</t>
  </si>
  <si>
    <t>0.8446</t>
  </si>
  <si>
    <t>0.8095</t>
  </si>
  <si>
    <t>0.8138</t>
  </si>
  <si>
    <t>0.816</t>
  </si>
  <si>
    <t>0.8064</t>
  </si>
  <si>
    <t>353</t>
  </si>
  <si>
    <t>349</t>
  </si>
  <si>
    <t>0.7915</t>
  </si>
  <si>
    <t>0.8145</t>
  </si>
  <si>
    <t>0.8699</t>
  </si>
  <si>
    <t>CORPORACION COLEGIO LATINOAMERICANO - Sede Única</t>
  </si>
  <si>
    <t>0.8014</t>
  </si>
  <si>
    <t>0.8761</t>
  </si>
  <si>
    <t>0.7919</t>
  </si>
  <si>
    <t>0.7891</t>
  </si>
  <si>
    <t>0.8049</t>
  </si>
  <si>
    <t>0.7664</t>
  </si>
  <si>
    <t>197</t>
  </si>
  <si>
    <t>0.7741</t>
  </si>
  <si>
    <t>0.74</t>
  </si>
  <si>
    <t>COL PILAR DEL SABER (ANTES JARD. INF. PIOLIN) - Sede Única</t>
  </si>
  <si>
    <t>0.7367</t>
  </si>
  <si>
    <t>0.7243</t>
  </si>
  <si>
    <t>0.7113</t>
  </si>
  <si>
    <t>0.7054</t>
  </si>
  <si>
    <t>0.6925</t>
  </si>
  <si>
    <t>0.7116</t>
  </si>
  <si>
    <t>CENTRO EDUCATIVO INTEGRAL MODERNO - Sede Única</t>
  </si>
  <si>
    <t>0.7103</t>
  </si>
  <si>
    <t>COL. CAMINO DEL CORAL DE C/GENA. - Sede Única</t>
  </si>
  <si>
    <t>0.697</t>
  </si>
  <si>
    <t>0.7199</t>
  </si>
  <si>
    <t>CORPORACION INST. EDUC. DEL SOCORRO - Sede Única</t>
  </si>
  <si>
    <t>0.7306</t>
  </si>
  <si>
    <t>0.6755</t>
  </si>
  <si>
    <t>0.6806</t>
  </si>
  <si>
    <t>0.7158</t>
  </si>
  <si>
    <t>0.6928</t>
  </si>
  <si>
    <t>0.6723</t>
  </si>
  <si>
    <t>0.6916</t>
  </si>
  <si>
    <t>113</t>
  </si>
  <si>
    <t>0.6801</t>
  </si>
  <si>
    <t>0.7036</t>
  </si>
  <si>
    <t>395</t>
  </si>
  <si>
    <t>368</t>
  </si>
  <si>
    <t>0.6832</t>
  </si>
  <si>
    <t>0.6797</t>
  </si>
  <si>
    <t>0.6777</t>
  </si>
  <si>
    <t>369</t>
  </si>
  <si>
    <t>0.6639</t>
  </si>
  <si>
    <t>0.6675</t>
  </si>
  <si>
    <t>0.6053</t>
  </si>
  <si>
    <t>0.6076</t>
  </si>
  <si>
    <t>CORPORACION TECNICA INSTITUTO ROCHY - Sede Única</t>
  </si>
  <si>
    <t>0.6575</t>
  </si>
  <si>
    <t>39</t>
  </si>
  <si>
    <t>0.6133</t>
  </si>
  <si>
    <t>0.6008</t>
  </si>
  <si>
    <t>206</t>
  </si>
  <si>
    <t>0.5731</t>
  </si>
  <si>
    <t>0.5973</t>
  </si>
  <si>
    <t>0.6381</t>
  </si>
  <si>
    <t>INSTITUCION EDUCATIVA JOSE MARIA CORDOBA DE PASACABALLOS - Sede Única</t>
  </si>
  <si>
    <t>0.5893</t>
  </si>
  <si>
    <t>179</t>
  </si>
  <si>
    <t>0.5836</t>
  </si>
  <si>
    <t>0.5736</t>
  </si>
  <si>
    <t>0.5732</t>
  </si>
  <si>
    <t>0.5769</t>
  </si>
  <si>
    <t>0.5578</t>
  </si>
  <si>
    <t>0.5773</t>
  </si>
  <si>
    <t>0.5787</t>
  </si>
  <si>
    <t>0.5422</t>
  </si>
  <si>
    <t>0.5388</t>
  </si>
  <si>
    <t>0.5628</t>
  </si>
  <si>
    <t>0.6012</t>
  </si>
  <si>
    <t>0.5552</t>
  </si>
  <si>
    <t>0.5435</t>
  </si>
  <si>
    <t>INSTITUCION EDUCATIVA ARROYO DE PIEDRA</t>
  </si>
  <si>
    <t>0.5427</t>
  </si>
  <si>
    <t>INSTITUCION EDUCATIVA ARROYO DE PIEDRA - INSTITUCION EDUCATIVA ARROYO DE PIEDRA</t>
  </si>
  <si>
    <t>INSTITUCION EDUCATIVA ARROYO DE PIEDRA - SEDE DE PUNTA CANOA</t>
  </si>
  <si>
    <t>INSTITUCION EDUCATIVA GABRIEL GARCIA MARQUEZ - Sede Única</t>
  </si>
  <si>
    <t>0.5331</t>
  </si>
  <si>
    <t>0.515</t>
  </si>
  <si>
    <t>CORP INST PROGRESO SOCIAL (ANTES INST. MIXTO LOS PAYASITOS - Sede Única</t>
  </si>
  <si>
    <t>0.5589</t>
  </si>
  <si>
    <t>0.5081</t>
  </si>
  <si>
    <t>0.5277</t>
  </si>
  <si>
    <t>0.5214</t>
  </si>
  <si>
    <t>0.4856</t>
  </si>
  <si>
    <t>GIMNASIO ALTAIR DE CARTAGENA - Sede Única</t>
  </si>
  <si>
    <t>0.8808</t>
  </si>
  <si>
    <t>0.8773</t>
  </si>
  <si>
    <t>0.8666</t>
  </si>
  <si>
    <t>0.8527</t>
  </si>
  <si>
    <t>0.8589</t>
  </si>
  <si>
    <t>0.8564</t>
  </si>
  <si>
    <t>0.8526</t>
  </si>
  <si>
    <t>0.8457</t>
  </si>
  <si>
    <t>0.8498</t>
  </si>
  <si>
    <t>0.843</t>
  </si>
  <si>
    <t>0.817</t>
  </si>
  <si>
    <t>0.8032</t>
  </si>
  <si>
    <t>0.8273</t>
  </si>
  <si>
    <t>0.8141</t>
  </si>
  <si>
    <t>0.8117</t>
  </si>
  <si>
    <t>0.8162</t>
  </si>
  <si>
    <t>0.7916</t>
  </si>
  <si>
    <t>0.8088</t>
  </si>
  <si>
    <t>0.8139</t>
  </si>
  <si>
    <t>0.7991</t>
  </si>
  <si>
    <t>0.7823</t>
  </si>
  <si>
    <t>0.8011</t>
  </si>
  <si>
    <t>0.8523</t>
  </si>
  <si>
    <t>0.7679</t>
  </si>
  <si>
    <t>0.7709</t>
  </si>
  <si>
    <t>0.7372</t>
  </si>
  <si>
    <t>0.7584</t>
  </si>
  <si>
    <t>CORPORACION EDUCATIVA INSTITUTO GUADALUPE  - Sede Única</t>
  </si>
  <si>
    <t>0.7132</t>
  </si>
  <si>
    <t>0.7668</t>
  </si>
  <si>
    <t>0.7126</t>
  </si>
  <si>
    <t>0.719</t>
  </si>
  <si>
    <t>0.7044</t>
  </si>
  <si>
    <t>0.6927</t>
  </si>
  <si>
    <t>0.7452</t>
  </si>
  <si>
    <t>0.705</t>
  </si>
  <si>
    <t>365</t>
  </si>
  <si>
    <t>0.6861</t>
  </si>
  <si>
    <t>0.7271</t>
  </si>
  <si>
    <t>0.6968</t>
  </si>
  <si>
    <t>543</t>
  </si>
  <si>
    <t>0.6913</t>
  </si>
  <si>
    <t>375</t>
  </si>
  <si>
    <t>0.6666</t>
  </si>
  <si>
    <t>0.679</t>
  </si>
  <si>
    <t>0.6712</t>
  </si>
  <si>
    <t>350</t>
  </si>
  <si>
    <t>0.615</t>
  </si>
  <si>
    <t>0.5953</t>
  </si>
  <si>
    <t>0.644</t>
  </si>
  <si>
    <t>341</t>
  </si>
  <si>
    <t>0.6116</t>
  </si>
  <si>
    <t>331</t>
  </si>
  <si>
    <t>0.6112</t>
  </si>
  <si>
    <t>0.6574</t>
  </si>
  <si>
    <t>372</t>
  </si>
  <si>
    <t>0.582</t>
  </si>
  <si>
    <t>275</t>
  </si>
  <si>
    <t>0.6023</t>
  </si>
  <si>
    <t>0.5942</t>
  </si>
  <si>
    <t>359</t>
  </si>
  <si>
    <t>254</t>
  </si>
  <si>
    <t>0.6104</t>
  </si>
  <si>
    <t>0.5801</t>
  </si>
  <si>
    <t>0.5689</t>
  </si>
  <si>
    <t>INSTITUCION EDUCATIVA EL SALVADOR</t>
  </si>
  <si>
    <t>0.5674</t>
  </si>
  <si>
    <t>INSTITUCION EDUCATIVA EL SALVADOR - INSTITUCION EDUCATIVA EL SALVADOR - SEDE PRINCIPAL</t>
  </si>
  <si>
    <t>INSTITUCION EDUCATIVA EL SALVADOR - SEDE SAN JOSE</t>
  </si>
  <si>
    <t>INSTITUCION EDUCATIVA EL SALVADOR - SEDE LAS COLINAS</t>
  </si>
  <si>
    <t>0.5564</t>
  </si>
  <si>
    <t>0.5323</t>
  </si>
  <si>
    <t>0.5387</t>
  </si>
  <si>
    <t>0.5224</t>
  </si>
  <si>
    <t>0.5434</t>
  </si>
  <si>
    <t>0.5269</t>
  </si>
  <si>
    <t>0.5535</t>
  </si>
  <si>
    <t>0.5516</t>
  </si>
  <si>
    <t>0.5211</t>
  </si>
  <si>
    <t>0.5089</t>
  </si>
  <si>
    <t>0.5524</t>
  </si>
  <si>
    <t>0.5215</t>
  </si>
  <si>
    <t>0.49</t>
  </si>
  <si>
    <t>0.5658</t>
  </si>
  <si>
    <t>0.5245</t>
  </si>
  <si>
    <t>0.5176</t>
  </si>
  <si>
    <t>INSTITUCION EDUCATIVA SANTA CRUZ DEL ISLOTE - Sede Única</t>
  </si>
  <si>
    <t>0.5131</t>
  </si>
  <si>
    <t>0.8915</t>
  </si>
  <si>
    <t>0.8682</t>
  </si>
  <si>
    <t>0.8727</t>
  </si>
  <si>
    <t>0.8574</t>
  </si>
  <si>
    <t>25</t>
  </si>
  <si>
    <t>0.8696</t>
  </si>
  <si>
    <t>0.8464</t>
  </si>
  <si>
    <t>0.8732</t>
  </si>
  <si>
    <t>0.8449</t>
  </si>
  <si>
    <t>0.7837</t>
  </si>
  <si>
    <t>436</t>
  </si>
  <si>
    <t>0.7468</t>
  </si>
  <si>
    <t>0.8158</t>
  </si>
  <si>
    <t>0.784</t>
  </si>
  <si>
    <t>0.7718</t>
  </si>
  <si>
    <t>0.7621</t>
  </si>
  <si>
    <t>0.7139</t>
  </si>
  <si>
    <t>0.7112</t>
  </si>
  <si>
    <t>0.731</t>
  </si>
  <si>
    <t>0.7548</t>
  </si>
  <si>
    <t>0.7007</t>
  </si>
  <si>
    <t>0.7094</t>
  </si>
  <si>
    <t>0.738</t>
  </si>
  <si>
    <t>0.6905</t>
  </si>
  <si>
    <t>0.677</t>
  </si>
  <si>
    <t>0.7041</t>
  </si>
  <si>
    <t>0.6668</t>
  </si>
  <si>
    <t>0.7303</t>
  </si>
  <si>
    <t>0.6894</t>
  </si>
  <si>
    <t>0.7024</t>
  </si>
  <si>
    <t>0.6787</t>
  </si>
  <si>
    <t>0.668</t>
  </si>
  <si>
    <t>235</t>
  </si>
  <si>
    <t>0.6476</t>
  </si>
  <si>
    <t>INSTITUTO CRISTOCENTRICO DEL CARIBE - Sede Única</t>
  </si>
  <si>
    <t>FUNDACION EDUCATIVA INSTITUTO ECOLÓGICO BARBACOAS - Sede Única</t>
  </si>
  <si>
    <t>0.6679</t>
  </si>
  <si>
    <t>INSTITUCION EDUCATIVA MADRE LAURA - Sede Única</t>
  </si>
  <si>
    <t>0.5999</t>
  </si>
  <si>
    <t>0.5862</t>
  </si>
  <si>
    <t>0.6642</t>
  </si>
  <si>
    <t>0.5956</t>
  </si>
  <si>
    <t>0.6146</t>
  </si>
  <si>
    <t>0.6035</t>
  </si>
  <si>
    <t>0.5613</t>
  </si>
  <si>
    <t>0.5873</t>
  </si>
  <si>
    <t>0.5752</t>
  </si>
  <si>
    <t>402</t>
  </si>
  <si>
    <t>0.5553</t>
  </si>
  <si>
    <t>INSTITUCION EDUCATIVA LOS ANGELES - Sede Única</t>
  </si>
  <si>
    <t>529</t>
  </si>
  <si>
    <t>0.5808</t>
  </si>
  <si>
    <t>0.571</t>
  </si>
  <si>
    <t>483</t>
  </si>
  <si>
    <t>0.577</t>
  </si>
  <si>
    <t>0.566</t>
  </si>
  <si>
    <t>0.5675</t>
  </si>
  <si>
    <t>0.5212</t>
  </si>
  <si>
    <t>0.5633</t>
  </si>
  <si>
    <t>0.5533</t>
  </si>
  <si>
    <t>0.5529</t>
  </si>
  <si>
    <t>0.5354</t>
  </si>
  <si>
    <t>0.567</t>
  </si>
  <si>
    <t>0.562</t>
  </si>
  <si>
    <t>0.5384</t>
  </si>
  <si>
    <t>0.5698</t>
  </si>
  <si>
    <t>0.5282</t>
  </si>
  <si>
    <t>0.5846</t>
  </si>
  <si>
    <t>0.5353</t>
  </si>
  <si>
    <t>0.5294</t>
  </si>
  <si>
    <t>0.5418</t>
  </si>
  <si>
    <t>0.5042</t>
  </si>
  <si>
    <t>0.5758</t>
  </si>
  <si>
    <t>0.5174</t>
  </si>
  <si>
    <t>0.5226</t>
  </si>
  <si>
    <t>0.4631</t>
  </si>
  <si>
    <t>0.4797</t>
  </si>
  <si>
    <t>0.4883</t>
  </si>
  <si>
    <t>0.8881</t>
  </si>
  <si>
    <t>0.8701</t>
  </si>
  <si>
    <t>CORPORACION EDUCATIVA LA SAGRADA FAMILIA - Sede Única</t>
  </si>
  <si>
    <t>0.8613</t>
  </si>
  <si>
    <t>0.8184</t>
  </si>
  <si>
    <t>0.8155</t>
  </si>
  <si>
    <t>0.8156</t>
  </si>
  <si>
    <t>0.8071</t>
  </si>
  <si>
    <t>0.7759</t>
  </si>
  <si>
    <t>0.7968</t>
  </si>
  <si>
    <t>0.7863</t>
  </si>
  <si>
    <t>0.8125</t>
  </si>
  <si>
    <t>0.7859</t>
  </si>
  <si>
    <t>0.7877</t>
  </si>
  <si>
    <t>0.7878</t>
  </si>
  <si>
    <t>0.7248</t>
  </si>
  <si>
    <t>0.7201</t>
  </si>
  <si>
    <t>0.7149</t>
  </si>
  <si>
    <t>339</t>
  </si>
  <si>
    <t>338</t>
  </si>
  <si>
    <t>0.7266</t>
  </si>
  <si>
    <t>345</t>
  </si>
  <si>
    <t>0.6774</t>
  </si>
  <si>
    <t>0.636</t>
  </si>
  <si>
    <t>CENT. EDUC. Y COMUNITARIO NELSON MANDELA - Sede Única</t>
  </si>
  <si>
    <t>0.5992</t>
  </si>
  <si>
    <t>0.5585</t>
  </si>
  <si>
    <t>0.5864</t>
  </si>
  <si>
    <t>0.6034</t>
  </si>
  <si>
    <t>0.5483</t>
  </si>
  <si>
    <t>0.5518</t>
  </si>
  <si>
    <t>INSTITUCION ETNOEDUCATIVA PEDRO ROMERO - Sede Única</t>
  </si>
  <si>
    <t>0.5276</t>
  </si>
  <si>
    <t>INSTITUCION EDUCATIVA JORGE ARTEL - Sede Única</t>
  </si>
  <si>
    <t>0.5298</t>
  </si>
  <si>
    <t>INSTITUCION EDUCATIVA EL SALVADOR - SEDE HENEQUEN</t>
  </si>
  <si>
    <t>INSTITUCION EDUCATIVA EL SALVADOR - SEDE LOS ROBLES</t>
  </si>
  <si>
    <t>0.4596</t>
  </si>
  <si>
    <t>0.4967</t>
  </si>
  <si>
    <t>0.5647</t>
  </si>
  <si>
    <t>296</t>
  </si>
  <si>
    <t>0.5058</t>
  </si>
  <si>
    <t>0.5203</t>
  </si>
  <si>
    <t>0.5868</t>
  </si>
  <si>
    <t>0.5737</t>
  </si>
  <si>
    <t>0.5413</t>
  </si>
  <si>
    <t>0.5301</t>
  </si>
  <si>
    <t>0.5446</t>
  </si>
  <si>
    <t>INST. COLOMBO HOLANDES - Sede Única</t>
  </si>
  <si>
    <t>0.5723</t>
  </si>
  <si>
    <t>0.5363</t>
  </si>
  <si>
    <t>0.5574</t>
  </si>
  <si>
    <t>0.5463</t>
  </si>
  <si>
    <t>0.5285</t>
  </si>
  <si>
    <t>0.5495</t>
  </si>
  <si>
    <t>INSTITUCION EDUCATIVA PUERTO REY - Sede Única</t>
  </si>
  <si>
    <t>0.5243</t>
  </si>
  <si>
    <t>0.5044</t>
  </si>
  <si>
    <t>0.5302</t>
  </si>
  <si>
    <t>0.4504</t>
  </si>
  <si>
    <t>0.4867</t>
  </si>
  <si>
    <t>INSTITUCION EDUCATIVA DE ARARCA - Sede Única</t>
  </si>
  <si>
    <t>CLASIFICACIONES SABER 11_ SECRETARIA DE EDUCACION DISTRITAL DE CARTAGENA DE INDIAS</t>
  </si>
  <si>
    <t>CALENDARIO A</t>
  </si>
  <si>
    <t>AÑOS</t>
  </si>
  <si>
    <t>CLASIFICACION.</t>
  </si>
  <si>
    <t>TOTAL EE.</t>
  </si>
  <si>
    <t>Total EE.</t>
  </si>
  <si>
    <t>PARTICIPACION PORCENTUAL</t>
  </si>
  <si>
    <t>ANALISIS  VERTICAL</t>
  </si>
  <si>
    <t>Fuente: www,icfes,gov,co</t>
  </si>
  <si>
    <t>Proyecto: Planeacion Educativa.</t>
  </si>
  <si>
    <t>UNALDE</t>
  </si>
  <si>
    <t>CLASIFICACION OBTENIDA</t>
  </si>
  <si>
    <t>INDICE TOTAL</t>
  </si>
  <si>
    <t>VARIACION 2020-2019</t>
  </si>
  <si>
    <t>VARIACION 2019-2018</t>
  </si>
  <si>
    <t>CONDICION 2020</t>
  </si>
  <si>
    <t>CONDICION 2019</t>
  </si>
  <si>
    <t>SANTA RITA</t>
  </si>
  <si>
    <t>COL. NAVAL DE CRESPO</t>
  </si>
  <si>
    <t>MEJORO</t>
  </si>
  <si>
    <t>NO MEJORO</t>
  </si>
  <si>
    <t>COUNTRY</t>
  </si>
  <si>
    <t>I.E. MARIA AUXILIADORA</t>
  </si>
  <si>
    <t>INDUSTRIAL Y DE LA BAHIA</t>
  </si>
  <si>
    <t>I.E. SOLEDAD ACOSTA DE SAMPER</t>
  </si>
  <si>
    <t>I.E. PROMOCION SOCIAL DE C/GENA.</t>
  </si>
  <si>
    <t>COL. NTRA. SRA. DE FATIMA DE LA POL NAL</t>
  </si>
  <si>
    <t>DE LA VIRGEN Y TURISTICA</t>
  </si>
  <si>
    <t>I.E. LAS GAVIOTAS</t>
  </si>
  <si>
    <t>I.E. HERMANO ANTONIO RAMOS DE LA SALLE</t>
  </si>
  <si>
    <t>I.E. LA MILAGROSA</t>
  </si>
  <si>
    <t>ESCUELAS PROFESIONALES SALESIANAS</t>
  </si>
  <si>
    <t>I.E. SOLEDAD ROMAN DE NU?EZ</t>
  </si>
  <si>
    <t>ESCUELA NORMAL SUPERIOR DE CARTAGENA DE INDIAS</t>
  </si>
  <si>
    <t>I.E. OLGA GONZALEZ ARRAUT</t>
  </si>
  <si>
    <t>I.E. BERTHA GEDEON DE BALADI</t>
  </si>
  <si>
    <t>I.E. COL. SUE?OS Y OPORTUNIDADES JESUS MAESTRO</t>
  </si>
  <si>
    <t>I.E. MERCEDES ABREGO</t>
  </si>
  <si>
    <t>I.E. 20 DE JULIO</t>
  </si>
  <si>
    <t>COL. NTRA. SRA. DE LA CONSOLATA</t>
  </si>
  <si>
    <t>I.E. AMBIENTALISTA DE CARTAGENA</t>
  </si>
  <si>
    <t>I.E. ROSEDAL</t>
  </si>
  <si>
    <t>I.E. LUIS C GALAN SARMIENTO</t>
  </si>
  <si>
    <t>I.E. FUNDACION PIES DESCALZOS</t>
  </si>
  <si>
    <t>I.E. MANUELA BELTRAN</t>
  </si>
  <si>
    <t>COL. SEMINARIO DE C/GENA</t>
  </si>
  <si>
    <t>I.E. CASD MANUELA BELTRAN</t>
  </si>
  <si>
    <t>I.E. ALBERTO E. FERNANDEZ BAENA</t>
  </si>
  <si>
    <t>I.E. MARIA CANO</t>
  </si>
  <si>
    <t>I.E. JOSE MANUEL RODRIGUEZ TORICES</t>
  </si>
  <si>
    <t>I.E. REPUBLICA DE ARGENTINA</t>
  </si>
  <si>
    <t>I.E. JOHN F KENNEDY</t>
  </si>
  <si>
    <t>I.E. LUIS CARLOS LOPEZ</t>
  </si>
  <si>
    <t>I.E. BERTHA SUTTNER</t>
  </si>
  <si>
    <t>I.E. SAN LUCAS</t>
  </si>
  <si>
    <t>I.E. FE Y ALEGRIA EL PROGRESO</t>
  </si>
  <si>
    <t>I.E. JUAN JOSE NIETO</t>
  </si>
  <si>
    <t>I.E. CIUDAD DE TUNJA</t>
  </si>
  <si>
    <t>I.E. CAMILO TORRES DEL POZON</t>
  </si>
  <si>
    <t>I.E. LA LIBERTAD</t>
  </si>
  <si>
    <t>I.E. NUESTRA SRA DEL CARMEN</t>
  </si>
  <si>
    <t>I.E. MARIA REINA</t>
  </si>
  <si>
    <t>I.E. ANTONIA SANTOS</t>
  </si>
  <si>
    <t>I.E. SANTA MARIA</t>
  </si>
  <si>
    <t>I.E. JOSE DE LA VEGA</t>
  </si>
  <si>
    <t>I.E. ANA MARIA VELEZ DE TRUJILLO</t>
  </si>
  <si>
    <t>I.E. LICEO DE BOLIVAR</t>
  </si>
  <si>
    <t>I.E. CORAZON DE MARIA</t>
  </si>
  <si>
    <t>I.E. RAFAEL NU?EZ</t>
  </si>
  <si>
    <t>I.E. FERNANDO DE LA VEGA</t>
  </si>
  <si>
    <t>I.E. NUEVO BOSQUE</t>
  </si>
  <si>
    <t>I.E. SAN JUAN DE DAMASCO</t>
  </si>
  <si>
    <t>RURAL</t>
  </si>
  <si>
    <t>I.E. TIERRA BAJA</t>
  </si>
  <si>
    <t>I.E. DE LA BOQUILLA</t>
  </si>
  <si>
    <t>I.E. JOSE MARIA CORDOBA DE PASACABALLOS</t>
  </si>
  <si>
    <t>I.E. NUEVA ESPERANZA ARROYO GRANDE</t>
  </si>
  <si>
    <t>I.E. NUESTRA SEÑORA DEL BUEN AIRE</t>
  </si>
  <si>
    <t>I.E. TECNICA DE PASACABALLOS</t>
  </si>
  <si>
    <t>I.E. DE PONTEZUELA</t>
  </si>
  <si>
    <t>I.E. MANZANILLO DEL MAR</t>
  </si>
  <si>
    <t>I.E. SAN JOSE CA?O DEL ORO</t>
  </si>
  <si>
    <t>I.E. DE ISLA FUERTE</t>
  </si>
  <si>
    <t>I.E. LUIS FELIPE CABRERA DE BARU</t>
  </si>
  <si>
    <t>I.E. PUERTO REY</t>
  </si>
  <si>
    <t>I.E. DE TIERRA BOMBA</t>
  </si>
  <si>
    <t>I.E. DE SANTA ANA</t>
  </si>
  <si>
    <t>I.E. DE LETICIA</t>
  </si>
  <si>
    <t>I.E. SANTA CRUZ DEL ISLOTE</t>
  </si>
  <si>
    <t>-</t>
  </si>
  <si>
    <t>I.E. DE ARARCA</t>
  </si>
  <si>
    <t>I.E. CIUDADELA 2000</t>
  </si>
  <si>
    <t>I.E. DE TERNERA</t>
  </si>
  <si>
    <t>I.E. MANUELA VERGARA DE CURI</t>
  </si>
  <si>
    <t>I.E. MANDELA</t>
  </si>
  <si>
    <t>I.E. BERNARDO FOERGEN</t>
  </si>
  <si>
    <t>I.E. SAN FRANCISCO DE ASIS</t>
  </si>
  <si>
    <t>I.E. SALIM BECHARA</t>
  </si>
  <si>
    <t>I.E. DE FREDONIA</t>
  </si>
  <si>
    <t>I.E. VALORES UNIDOS</t>
  </si>
  <si>
    <t>I.E. MADRE GABRIELA DE SAN MARTIN</t>
  </si>
  <si>
    <t>I.E. NUESTRO ESFUERZO</t>
  </si>
  <si>
    <t>I.E. 14 DE FEBRERO</t>
  </si>
  <si>
    <t>I.E. FRANCISCO DE PAULA SANTANDER</t>
  </si>
  <si>
    <t>I.E. HIJOS DE MARIA</t>
  </si>
  <si>
    <t>I.E. CLEMENTE MANUEL ZABAL</t>
  </si>
  <si>
    <t>I.E. FULGENCIO LEQUERICA  VELEZ</t>
  </si>
  <si>
    <t>I. E. JORGE ARTEL</t>
  </si>
  <si>
    <t>I.E. VILLA ESTRELLA</t>
  </si>
  <si>
    <t>I.E. SAN FELIPE NERI</t>
  </si>
  <si>
    <t>I.E. FOCO ROJO</t>
  </si>
  <si>
    <t>I.E. REPUBLICA DEL LIBANO</t>
  </si>
  <si>
    <t>I.E. FE Y ALEGRIA LAS AMERICAS</t>
  </si>
  <si>
    <t>I.E. BICENTENARIO</t>
  </si>
  <si>
    <t>I.E. PLAYAS DE ACAPULCO</t>
  </si>
  <si>
    <t>I.E. ANTONIO NARIÑO</t>
  </si>
  <si>
    <t>I.E. NUESTRA SRA DEL PERPETUO SOCORRO</t>
  </si>
  <si>
    <t>I.E. GABRIEL GARCIA MARQUEZ</t>
  </si>
  <si>
    <t>I.E. OMAIRA SANCHEZ GARZON</t>
  </si>
  <si>
    <t>I.E. DOMINGO BENKOS BIOHO</t>
  </si>
  <si>
    <t>ANALISIS SITUACION I.E CON SEDES QUE REPONTAN MAS DE UN RESULTADO.</t>
  </si>
  <si>
    <t>I.E. PEDRO ROMERO</t>
  </si>
  <si>
    <t>0,5708 - 0,5961</t>
  </si>
  <si>
    <t>I.E. NTRA. SRA. LA VICTORIA (Sede de la IE Pedro Romero)</t>
  </si>
  <si>
    <t>IGUAL</t>
  </si>
  <si>
    <t>I,E, MADRE LAURA</t>
  </si>
  <si>
    <t>I,E, MADRE LAURA - SEDE ANDALUCIA</t>
  </si>
  <si>
    <t>SIN RESULTADOS 2019</t>
  </si>
  <si>
    <t>SIN RESULTADO 2019</t>
  </si>
  <si>
    <t>Observación: Las IE BERTHA SUTTNER, BERNARDO FOERGEN, ROSEDAL, JORGE ARTEL aparecen en los listados generados por el ICFES como IE No Oficiales; para este ejercicio los ubicamos como Oficiales, la I,E EL SALVADOR aparece con SUS sedes,</t>
  </si>
  <si>
    <t>El orden del presente listado a partir de la Clasificacion Obtenida  (A+, A, B, C, D) y el Indice Total publicado por el ICFES para el año 2020</t>
  </si>
  <si>
    <t>La variación se calcula para identificar cuantas IE mejoraron el Indice con respecto al año inmediatamente anterior (No se tienen en cuenta a las IE que el ICFES no le publico los resultados)</t>
  </si>
  <si>
    <t>IE QUE MEJORARON SU INDICE TOTAL 2020</t>
  </si>
  <si>
    <t xml:space="preserve"> Puntaje Total : Se obtiene un índice total a partir del promedio ponderado de los índices asignados a cada una de las pruebas, usando como ponderadores los mismos utilizados para el cálculo del índice global,;De acuerdo con este índice, los resultados de los establecimientos educativos se clasifican en las distintas categorías</t>
  </si>
  <si>
    <t>como Puntos de Corte para obtener los resultados individuales, de acuerdo con las Categorías de rendimiento establecidas (A+, A, B, C y D) y teniendo como referencia el índice de cada prueba, los siguientes:
- Para la categoría D: mayor o igual a 0 y menor que 0,62,
- Para la categoría C: mayor o igual a 0,62 y menor a 0,67,
- Para la categoría B: mayor o igual a 0,67 y menor a 0,72,
- Para la categoría A: mayor o igual a 0,72 y menor a 0,77,
- Para la categoría A+: mayor o igual a 0,77 y menor o igual a 1</t>
  </si>
  <si>
    <t>0.893</t>
  </si>
  <si>
    <t>0.8862</t>
  </si>
  <si>
    <t>0.945</t>
  </si>
  <si>
    <t>0.8856</t>
  </si>
  <si>
    <t>0.8751</t>
  </si>
  <si>
    <t>0.9144</t>
  </si>
  <si>
    <t>0.8733</t>
  </si>
  <si>
    <t>0.8623</t>
  </si>
  <si>
    <t>0.878</t>
  </si>
  <si>
    <t>0.9459</t>
  </si>
  <si>
    <t>0.8784</t>
  </si>
  <si>
    <t>0.8649</t>
  </si>
  <si>
    <t>0.9228</t>
  </si>
  <si>
    <t>0.8588</t>
  </si>
  <si>
    <t>0.895</t>
  </si>
  <si>
    <t>0.8722</t>
  </si>
  <si>
    <t>0.8561</t>
  </si>
  <si>
    <t>0.8668</t>
  </si>
  <si>
    <t>0.9355</t>
  </si>
  <si>
    <t>REDCOL COLEGIO BRITANICO DE CARTAGENA - Sede Única</t>
  </si>
  <si>
    <t>0.8495</t>
  </si>
  <si>
    <t>0.8692</t>
  </si>
  <si>
    <t>0.8672</t>
  </si>
  <si>
    <t>0.9324</t>
  </si>
  <si>
    <t>0.885</t>
  </si>
  <si>
    <t>0.8677</t>
  </si>
  <si>
    <t>0.9428</t>
  </si>
  <si>
    <t>0.8599</t>
  </si>
  <si>
    <t>0.8415</t>
  </si>
  <si>
    <t>0.8458</t>
  </si>
  <si>
    <t>0.8475</t>
  </si>
  <si>
    <t>0.8641</t>
  </si>
  <si>
    <t>0.8783</t>
  </si>
  <si>
    <t>0.8281</t>
  </si>
  <si>
    <t>0.8831</t>
  </si>
  <si>
    <t>0.8501</t>
  </si>
  <si>
    <t>0.8311</t>
  </si>
  <si>
    <t>0.8272</t>
  </si>
  <si>
    <t>0.8169</t>
  </si>
  <si>
    <t>0.9131</t>
  </si>
  <si>
    <t>0.8335</t>
  </si>
  <si>
    <t>0.8194</t>
  </si>
  <si>
    <t>743</t>
  </si>
  <si>
    <t>0.829</t>
  </si>
  <si>
    <t>0.8159</t>
  </si>
  <si>
    <t>0.8214</t>
  </si>
  <si>
    <t>0.812</t>
  </si>
  <si>
    <t>0.8043</t>
  </si>
  <si>
    <t>0.8059</t>
  </si>
  <si>
    <t>0.8137</t>
  </si>
  <si>
    <t>0.791</t>
  </si>
  <si>
    <t>0.7949</t>
  </si>
  <si>
    <t>0.8128</t>
  </si>
  <si>
    <t>0.8157</t>
  </si>
  <si>
    <t>0.8387</t>
  </si>
  <si>
    <t>0.8003</t>
  </si>
  <si>
    <t>435</t>
  </si>
  <si>
    <t>0.8332</t>
  </si>
  <si>
    <t>0.854</t>
  </si>
  <si>
    <t>0.7848</t>
  </si>
  <si>
    <t>0.7933</t>
  </si>
  <si>
    <t>0.7614</t>
  </si>
  <si>
    <t>0.7855</t>
  </si>
  <si>
    <t>0.7609</t>
  </si>
  <si>
    <t>0.7689</t>
  </si>
  <si>
    <t>0.7825</t>
  </si>
  <si>
    <t>0.7676</t>
  </si>
  <si>
    <t>0.7776</t>
  </si>
  <si>
    <t>0.7822</t>
  </si>
  <si>
    <t>0.7773</t>
  </si>
  <si>
    <t>0.764</t>
  </si>
  <si>
    <t>0.7895</t>
  </si>
  <si>
    <t>0.7557</t>
  </si>
  <si>
    <t>0.8004</t>
  </si>
  <si>
    <t>0.7758</t>
  </si>
  <si>
    <t>0.7738</t>
  </si>
  <si>
    <t>0.7691</t>
  </si>
  <si>
    <t>0.7325</t>
  </si>
  <si>
    <t>0.7948</t>
  </si>
  <si>
    <t>0.7519</t>
  </si>
  <si>
    <t>0.7339</t>
  </si>
  <si>
    <t>0.7833</t>
  </si>
  <si>
    <t>0.744</t>
  </si>
  <si>
    <t>1111</t>
  </si>
  <si>
    <t>1105</t>
  </si>
  <si>
    <t>0.7189</t>
  </si>
  <si>
    <t>0.7365</t>
  </si>
  <si>
    <t>0.7494</t>
  </si>
  <si>
    <t>0.703</t>
  </si>
  <si>
    <t>0.7699</t>
  </si>
  <si>
    <t>0.7277</t>
  </si>
  <si>
    <t>0.7571</t>
  </si>
  <si>
    <t>444</t>
  </si>
  <si>
    <t>INST. EDUC. EL PARAISO - Sede Única</t>
  </si>
  <si>
    <t>0.6871</t>
  </si>
  <si>
    <t>0.7505</t>
  </si>
  <si>
    <t>0.7358</t>
  </si>
  <si>
    <t>0.7135</t>
  </si>
  <si>
    <t>0.6831</t>
  </si>
  <si>
    <t>0.7368</t>
  </si>
  <si>
    <t>0.6935</t>
  </si>
  <si>
    <t>0.7677</t>
  </si>
  <si>
    <t>COLEGIO CANADIENSE DE CARTAGENA - Sede Única</t>
  </si>
  <si>
    <t>0.708</t>
  </si>
  <si>
    <t>0.7107</t>
  </si>
  <si>
    <t>278</t>
  </si>
  <si>
    <t>0.6926</t>
  </si>
  <si>
    <t>0.6624</t>
  </si>
  <si>
    <t>0.7343</t>
  </si>
  <si>
    <t>0.7265</t>
  </si>
  <si>
    <t>0.7133</t>
  </si>
  <si>
    <t>478</t>
  </si>
  <si>
    <t>477</t>
  </si>
  <si>
    <t>0.6758</t>
  </si>
  <si>
    <t>0.7259</t>
  </si>
  <si>
    <t>1715</t>
  </si>
  <si>
    <t>1702</t>
  </si>
  <si>
    <t>0.6987</t>
  </si>
  <si>
    <t>CORP EDUCATIVA MADDOX - Sede Única</t>
  </si>
  <si>
    <t>0.6607</t>
  </si>
  <si>
    <t>579</t>
  </si>
  <si>
    <t>563</t>
  </si>
  <si>
    <t>0.7165</t>
  </si>
  <si>
    <t>0.7011</t>
  </si>
  <si>
    <t>0.7123</t>
  </si>
  <si>
    <t>796</t>
  </si>
  <si>
    <t>0.6009</t>
  </si>
  <si>
    <t>INSTITUCION EDUCATIVA SEMINARIO - Sede Única</t>
  </si>
  <si>
    <t>548</t>
  </si>
  <si>
    <t>538</t>
  </si>
  <si>
    <t>0.6208</t>
  </si>
  <si>
    <t>0.7015</t>
  </si>
  <si>
    <t>INSTITUCION EDUCATIVA REPUBLICA DE ARGENTINA - Sede Única</t>
  </si>
  <si>
    <t>302</t>
  </si>
  <si>
    <t>0.6789</t>
  </si>
  <si>
    <t>705</t>
  </si>
  <si>
    <t>686</t>
  </si>
  <si>
    <t>0.5841</t>
  </si>
  <si>
    <t>503</t>
  </si>
  <si>
    <t>INSTITUCION EDUCATIVA TIERRA BAJA - Sede Única</t>
  </si>
  <si>
    <t>0.5703</t>
  </si>
  <si>
    <t>0.6489</t>
  </si>
  <si>
    <t>394</t>
  </si>
  <si>
    <t>0.5781</t>
  </si>
  <si>
    <t>0.551</t>
  </si>
  <si>
    <t>INSTITUCION EDUCATIVA VILLA ESTRELLA - Sede Única</t>
  </si>
  <si>
    <t>INST. CENTRAL DE COLOMBIA PARA ADULTOS  (513001004018) - Sede Única</t>
  </si>
  <si>
    <t>0.5592</t>
  </si>
  <si>
    <t>0.5582</t>
  </si>
  <si>
    <t>0.554</t>
  </si>
  <si>
    <t>0.55</t>
  </si>
  <si>
    <t>0.5545</t>
  </si>
  <si>
    <t>0.5579</t>
  </si>
  <si>
    <t>0.5346</t>
  </si>
  <si>
    <t>0.5825</t>
  </si>
  <si>
    <t>0.5423</t>
  </si>
  <si>
    <t>0.5304</t>
  </si>
  <si>
    <t>0.531</t>
  </si>
  <si>
    <t>0.5666</t>
  </si>
  <si>
    <t>INSTITUCION EDUCATIVA DE FREDONIA - Sede Única</t>
  </si>
  <si>
    <t>INSTITUTO EDUCATIVO TECNOCIENCIAS REGIÓN CARIBE - Sede Única</t>
  </si>
  <si>
    <t>0.5415</t>
  </si>
  <si>
    <t>0.5627</t>
  </si>
  <si>
    <t>0.5221</t>
  </si>
  <si>
    <t>0.5284</t>
  </si>
  <si>
    <t>469</t>
  </si>
  <si>
    <t>0.5576</t>
  </si>
  <si>
    <t>0.5713</t>
  </si>
  <si>
    <t>0.5333</t>
  </si>
  <si>
    <t>0.5348</t>
  </si>
  <si>
    <t>550</t>
  </si>
  <si>
    <t>516</t>
  </si>
  <si>
    <t>0.5241</t>
  </si>
  <si>
    <t>595</t>
  </si>
  <si>
    <t>0.5797</t>
  </si>
  <si>
    <t>0.5575</t>
  </si>
  <si>
    <t>0.5522</t>
  </si>
  <si>
    <t>706</t>
  </si>
  <si>
    <t>682</t>
  </si>
  <si>
    <t>0.5229</t>
  </si>
  <si>
    <t>0.5092</t>
  </si>
  <si>
    <t>0.5222</t>
  </si>
  <si>
    <t>0.5099</t>
  </si>
  <si>
    <t>0.4909</t>
  </si>
  <si>
    <t>0.4736</t>
  </si>
  <si>
    <t>0.5701</t>
  </si>
  <si>
    <t>0.5113</t>
  </si>
  <si>
    <t>0.5928</t>
  </si>
  <si>
    <t>INSTITUCION EDUCATIVA EL SALVADOR - SEDE SAN NICOLAS</t>
  </si>
  <si>
    <t>0.5022</t>
  </si>
  <si>
    <t>0.4588</t>
  </si>
  <si>
    <t>0.5036</t>
  </si>
  <si>
    <t>0.4917</t>
  </si>
  <si>
    <t>0.4957</t>
  </si>
  <si>
    <t>0.5338</t>
  </si>
  <si>
    <t>0.5216</t>
  </si>
  <si>
    <t>0.5252</t>
  </si>
  <si>
    <t>0.5445</t>
  </si>
  <si>
    <t>CORPORACIÓN CENTRO EDUCATIVO INTEGRAL EL RODEO - Sede Única</t>
  </si>
  <si>
    <t>INSTITUCION EDUCATIVA NUESTRA SEÑORA DEL BUEN AIRE - Sede Única</t>
  </si>
  <si>
    <t>0.5124</t>
  </si>
  <si>
    <t>0.5342</t>
  </si>
  <si>
    <t>0.5311</t>
  </si>
  <si>
    <t>0.5393</t>
  </si>
  <si>
    <t>0.5595</t>
  </si>
  <si>
    <t>0.5136</t>
  </si>
  <si>
    <t>0.5549</t>
  </si>
  <si>
    <t>INSTITUCION EDUCATIVA MANZANILLO DEL MAR - Sede Única</t>
  </si>
  <si>
    <t>0.5372</t>
  </si>
  <si>
    <t>0.5152</t>
  </si>
  <si>
    <t>0.4751</t>
  </si>
  <si>
    <t>0.5527</t>
  </si>
  <si>
    <t>0.5358</t>
  </si>
  <si>
    <t>0.511</t>
  </si>
  <si>
    <t>0.5087</t>
  </si>
  <si>
    <t>INSTITUCION EDUCATIVA DE PONTEZUELA - Sede Única</t>
  </si>
  <si>
    <t>0.5568</t>
  </si>
  <si>
    <t>0.5459</t>
  </si>
  <si>
    <t>COLEGIO DE BACHILLERATO DEL LITORAL  CODEBOL LTDA - Sede Única</t>
  </si>
  <si>
    <t>0.5251</t>
  </si>
  <si>
    <t>0.4854</t>
  </si>
  <si>
    <t>0.5441</t>
  </si>
  <si>
    <t>0.487</t>
  </si>
  <si>
    <t>0.5436</t>
  </si>
  <si>
    <t>0.4948</t>
  </si>
  <si>
    <t>0.5305</t>
  </si>
  <si>
    <t>0.5064</t>
  </si>
  <si>
    <t>0.4969</t>
  </si>
  <si>
    <t>COLEGIO FERNANDO DE ARAGON DE CARTAGENA - Sede Única</t>
  </si>
  <si>
    <t>0.5364</t>
  </si>
  <si>
    <t>0.5105</t>
  </si>
  <si>
    <t>0.5027</t>
  </si>
  <si>
    <t>0.5248</t>
  </si>
  <si>
    <t>0.5329</t>
  </si>
  <si>
    <t>0.4687</t>
  </si>
  <si>
    <t>0.5374</t>
  </si>
  <si>
    <t>0.4796</t>
  </si>
  <si>
    <t>0.547</t>
  </si>
  <si>
    <t>0.5208</t>
  </si>
  <si>
    <t>0.4901</t>
  </si>
  <si>
    <t>0.4916</t>
  </si>
  <si>
    <t>0.5217</t>
  </si>
  <si>
    <t>0.4766</t>
  </si>
  <si>
    <t>0.5126</t>
  </si>
  <si>
    <t>0.5086</t>
  </si>
  <si>
    <t>0.5581</t>
  </si>
  <si>
    <t>0.4662</t>
  </si>
  <si>
    <t>CORPORACION EDUCATIVA JOSEPH WILSON SWAN - Sede Única</t>
  </si>
  <si>
    <t>0.4722</t>
  </si>
  <si>
    <t>0.521</t>
  </si>
  <si>
    <t>0.5745</t>
  </si>
  <si>
    <t>0.4988</t>
  </si>
  <si>
    <t>0.5028</t>
  </si>
  <si>
    <t>0.5194</t>
  </si>
  <si>
    <t>0.5015</t>
  </si>
  <si>
    <t>0.4545</t>
  </si>
  <si>
    <t>0.5162</t>
  </si>
  <si>
    <t>0.507</t>
  </si>
  <si>
    <t>132</t>
  </si>
  <si>
    <t>0.5142</t>
  </si>
  <si>
    <t>0.5024</t>
  </si>
  <si>
    <t>0.459</t>
  </si>
  <si>
    <t>0.5016</t>
  </si>
  <si>
    <t>0.4913</t>
  </si>
  <si>
    <t>0.4999</t>
  </si>
  <si>
    <t>0.4893</t>
  </si>
  <si>
    <t>0.496</t>
  </si>
  <si>
    <t>0.4456</t>
  </si>
  <si>
    <t>0.5069</t>
  </si>
  <si>
    <t>0.4908</t>
  </si>
  <si>
    <t>0.4707</t>
  </si>
  <si>
    <t>0.4475</t>
  </si>
  <si>
    <t>0.4872</t>
  </si>
  <si>
    <t>0.4873</t>
  </si>
  <si>
    <t>0.4787</t>
  </si>
  <si>
    <t>0.4706</t>
  </si>
  <si>
    <t>0.4343</t>
  </si>
  <si>
    <t>0.4801</t>
  </si>
  <si>
    <t>INSTITUCION EDUCATIVA ISLAS DEL ROSARIO - Sede Única</t>
  </si>
  <si>
    <t>0.4613</t>
  </si>
  <si>
    <t>0.5169</t>
  </si>
  <si>
    <t>0.4855</t>
  </si>
  <si>
    <t>0.462</t>
  </si>
  <si>
    <t>0.4683</t>
  </si>
  <si>
    <t>0.4224</t>
  </si>
  <si>
    <t>0.4936</t>
  </si>
  <si>
    <t>0.4783</t>
  </si>
  <si>
    <t>0.4629</t>
  </si>
  <si>
    <t>Total EE en Clasificación</t>
  </si>
  <si>
    <t>Observación:</t>
  </si>
  <si>
    <t>Se incluyen las IE Bernardo Foergen, bertha Sutner y Rosedal como IE Oficiales. En el listado socializado por elICFES aparacen como No Oficiales.</t>
  </si>
  <si>
    <t>PERIODO 2014-2021</t>
  </si>
  <si>
    <t>ANALISIS  HORIZONTAL</t>
  </si>
  <si>
    <t>***</t>
  </si>
  <si>
    <t>VARIACION 2021-2020</t>
  </si>
  <si>
    <t>CONDICION 2021</t>
  </si>
  <si>
    <t>CLASIFICACION  2021</t>
  </si>
  <si>
    <t>COMPARATIVO INDICE TOTAL Y CLASIFICACION OBTENIDA  EN SABER 11 DE LOS AÑOS 2017, 2018, 2019,2020,2021</t>
  </si>
  <si>
    <t>Item</t>
  </si>
  <si>
    <t xml:space="preserve">Clasificación de Planteles 2014-2021  Grado 11 </t>
  </si>
  <si>
    <t>se m antuvo igual</t>
  </si>
  <si>
    <t>bajo una clasificación</t>
  </si>
  <si>
    <t>subio clasificación</t>
  </si>
  <si>
    <t>sin resultados  en uno de los años</t>
  </si>
  <si>
    <t>Tipo</t>
  </si>
  <si>
    <t>Clasificación_Saber 2021</t>
  </si>
  <si>
    <t>Clasificación_Saber 2020</t>
  </si>
  <si>
    <t>COMPARATIVO 2021 - 2020</t>
  </si>
  <si>
    <t>Clasificación_Saber 2019</t>
  </si>
  <si>
    <t>COMPARATIVO 2020 - 2019</t>
  </si>
  <si>
    <t>Clasificación_Saber  2018</t>
  </si>
  <si>
    <t>Clasificación_Saber 2017</t>
  </si>
  <si>
    <t>Clasificación_Saber 2016</t>
  </si>
  <si>
    <t>Clasificación_Saber 2015</t>
  </si>
  <si>
    <t>Clasificación_Saber 2014</t>
  </si>
  <si>
    <t>Establecimiento</t>
  </si>
  <si>
    <t xml:space="preserve">Se mantuvo Igual </t>
  </si>
  <si>
    <t>Bajo una clasificación</t>
  </si>
  <si>
    <t>Subio su Clasificacion</t>
  </si>
  <si>
    <t>I.E. REPUBLICA DE ARGENTINA - Sede Única</t>
  </si>
  <si>
    <t>COL. SEMINARIO DE C/GENA - Sede Única</t>
  </si>
  <si>
    <t>Sede</t>
  </si>
  <si>
    <t>I.E. DE FREDONIA - Sede Única</t>
  </si>
  <si>
    <t>INSTITUCION EDUCATIVA PEDRO HEREDIA - Sede Única</t>
  </si>
  <si>
    <t>I.E. VILLA ESTRELLA - Sede Única</t>
  </si>
  <si>
    <t>I. E. JORGE ARTEL - Sede Única</t>
  </si>
  <si>
    <t>I.E. PUERTO REY - Sede Única</t>
  </si>
  <si>
    <t>I.E. TIERRA BAJA - Sede Única</t>
  </si>
  <si>
    <t>I.E. DE PONTEZUELA - Sede Única</t>
  </si>
  <si>
    <t>I.E. DE ARARCA - Sede Única</t>
  </si>
  <si>
    <t>I.E. MANZANILLO DEL MAR - Sede Única</t>
  </si>
  <si>
    <t>I.E. NUESTRA SEÑORA DEL BUEN AIRE - Sede Única</t>
  </si>
  <si>
    <t>INSTITUCION EDUCATIVA NTRA. SRA. LA VICTORIA - Sede Única</t>
  </si>
  <si>
    <t>Sin resultados en 2019</t>
  </si>
  <si>
    <t>INSTITUCION EDUCATIVA MADRE LAURA - SEDE ANDALUCIA</t>
  </si>
  <si>
    <t>I.E. ISLAS DEL ROSARIO - Sede Única</t>
  </si>
  <si>
    <t>COL. GABRIEL GARCIA MARQUEZ - Sede Única</t>
  </si>
  <si>
    <t>COL. EUCARISTICO NTRA. SRA. DEL CARMEN - Sede Única</t>
  </si>
  <si>
    <t>COLEGIO BRITANICO DE CARTAGENA - Sede Única</t>
  </si>
  <si>
    <t>CORPORACION EDUCATIVA LA CONCEPCION (COL) - Sede Única</t>
  </si>
  <si>
    <t>CORP. COL. CRISTO REY - Sede Única</t>
  </si>
  <si>
    <t>CORP INST. CIRY - Sede Única</t>
  </si>
  <si>
    <t>COLEGIO ANTARES DE CARTAGENA (JAR.INF DISNEYL.) - Sede Única</t>
  </si>
  <si>
    <t>INST. PESTALOZZI - Sede Única</t>
  </si>
  <si>
    <t>COL. GRAN COLOMBIA - Sede Única</t>
  </si>
  <si>
    <t>LIC. PEDRO DE HEREDIA - MIXTO - Sede Única</t>
  </si>
  <si>
    <t>COL. REAL C/GENA. - Sede Única</t>
  </si>
  <si>
    <t>CORPORACION INSTITUTO CARTAGENA - Sede Única</t>
  </si>
  <si>
    <t>INST. DE ENSEÑANZA MADDOX (ANTES INST. AGAZZI) - Sede Única</t>
  </si>
  <si>
    <t>LIC. CRISTOBAL COLON - Sede Única</t>
  </si>
  <si>
    <t>COL. CAMPIÑA REAL - Sede Única</t>
  </si>
  <si>
    <t>COL. CARIBE REAL - Sede Única</t>
  </si>
  <si>
    <t>INSTITUCION EDUC COMUNITARIA LIRIO DE LOS VALLES - Sede Única</t>
  </si>
  <si>
    <t>ASOCIACION LICEO SAN FERNANDO - Sede Única</t>
  </si>
  <si>
    <t>CORPORACION EDUCATIVA LICEO CARTAGENA - Sede Única</t>
  </si>
  <si>
    <t>CENTRO EDUCATIVO COMUNITARIO LOS ROBLES - Sede Única</t>
  </si>
  <si>
    <t>CORPORACION EDUCATIVA SAN JOSE - Sede Única</t>
  </si>
  <si>
    <t>COL. COMUNITARIO JOSE CARMELO VILLAMIZAR DIAZ - Sede Única</t>
  </si>
  <si>
    <t>INSTITUTO EDUCATIVO CELESTIN FREINET - Sede Única</t>
  </si>
  <si>
    <t>COL. MILITAR FERNANDEZ  BUSTAMANTE - Sede Única</t>
  </si>
  <si>
    <t>COL. OCTAVIANA DEL C. VIVES C - Sede Única</t>
  </si>
  <si>
    <t>GIMN. LATINOAMERICANO - Sede Única</t>
  </si>
  <si>
    <t>COL. DE LA PRESENTACION - Sede Única</t>
  </si>
  <si>
    <t>CENTRO EDUCATIVO AMOR A COLOMBIA - Sede Única</t>
  </si>
  <si>
    <t>CENTRO EDUCATIVO FRANCISCO JOSE DE CALDAS - Sede Única</t>
  </si>
  <si>
    <t>COL. COMUNITARIO EL REDENTOR - Sede Única</t>
  </si>
  <si>
    <t>COL CRISTIANO BILINGUE DE CARTAGENA - Sede Única</t>
  </si>
  <si>
    <t>INSTITUTO COMUNITARIO MIXTO EL SABER - Sede Única</t>
  </si>
  <si>
    <t>CORP COLEGIO LICEO CENTRAL MIXTO - Sede Única</t>
  </si>
  <si>
    <t>CORPORACION EDUCATIVA NAZARET - Sede Única</t>
  </si>
  <si>
    <t>INSTITUTO EDUCATIVO LA EDAD DE ORO - Sede Única</t>
  </si>
  <si>
    <t>Observacion:</t>
  </si>
  <si>
    <t>I.E. ROSEDAL, CONC. ESCOLAR BERNARDO FOERGEN, CONC. ESCOLAR BERTHA SUTTNER, I. E. JORGE ARTEL , INSTITUCION EDUCATIVA EL SALVADOR, aparecen en el presente listado como Establecimientos Oficiales.</t>
  </si>
  <si>
    <t>Aparecen Instituciones Educativas "Sin Clasificacion" teniendo en cuenta que el ICFES no les publico sus Clasificaciones.</t>
  </si>
  <si>
    <t>La IE El Salvador y y la IE Arroyo de Piedra sedes Principales aparecen con dos resultados para el codigo pero alcanzando la misma clasificacion.(por lo que registran las sedes con ese codigo)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</si>
</sst>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_-* #,##0.000000_-;\-* #,##0.000000_-;_-* &quot;-&quot;_-;_-@_-"/>
    <numFmt numFmtId="166" formatCode="_-* #,##0.000_-;\-* #,##0.000_-;_-* &quot;-&quot;_-;_-@_-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1" fillId="2" borderId="1" xfId="0" applyFont="1" applyFill="1" applyBorder="1"/>
    <xf numFmtId="0" fontId="0" fillId="0" borderId="2" xfId="0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horizontal="right" vertical="center"/>
    </xf>
    <xf numFmtId="0" fontId="5" fillId="0" borderId="0" xfId="0" applyFont="1" applyBorder="1"/>
    <xf numFmtId="0" fontId="0" fillId="0" borderId="0" xfId="0"/>
    <xf numFmtId="0" fontId="0" fillId="0" borderId="0" xfId="0" applyFill="1" applyBorder="1"/>
    <xf numFmtId="0" fontId="1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4" fontId="0" fillId="0" borderId="2" xfId="1" applyNumberFormat="1" applyFont="1" applyFill="1" applyBorder="1"/>
    <xf numFmtId="0" fontId="0" fillId="0" borderId="2" xfId="0" applyFill="1" applyBorder="1" applyAlignment="1">
      <alignment horizontal="center" vertical="center"/>
    </xf>
    <xf numFmtId="165" fontId="0" fillId="0" borderId="2" xfId="1" applyNumberFormat="1" applyFont="1" applyFill="1" applyBorder="1" applyAlignment="1"/>
    <xf numFmtId="164" fontId="0" fillId="0" borderId="0" xfId="1" applyNumberFormat="1" applyFont="1" applyFill="1" applyBorder="1"/>
    <xf numFmtId="0" fontId="0" fillId="0" borderId="0" xfId="0" applyBorder="1" applyAlignment="1">
      <alignment horizontal="center" vertical="center"/>
    </xf>
    <xf numFmtId="164" fontId="0" fillId="0" borderId="2" xfId="1" applyNumberFormat="1" applyFont="1" applyBorder="1"/>
    <xf numFmtId="166" fontId="0" fillId="0" borderId="2" xfId="1" applyNumberFormat="1" applyFont="1" applyBorder="1"/>
    <xf numFmtId="1" fontId="0" fillId="0" borderId="2" xfId="0" applyNumberFormat="1" applyBorder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4" applyNumberFormat="1" applyFont="1"/>
    <xf numFmtId="164" fontId="3" fillId="0" borderId="0" xfId="4" applyNumberFormat="1" applyFo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6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164" fontId="0" fillId="0" borderId="2" xfId="4" applyNumberFormat="1" applyFont="1" applyFill="1" applyBorder="1" applyAlignment="1">
      <alignment horizontal="center" vertical="center"/>
    </xf>
    <xf numFmtId="0" fontId="0" fillId="11" borderId="2" xfId="0" applyFill="1" applyBorder="1"/>
    <xf numFmtId="164" fontId="0" fillId="0" borderId="6" xfId="4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</cellXfs>
  <cellStyles count="5">
    <cellStyle name="Millares" xfId="4" builtinId="3"/>
    <cellStyle name="Millares [0]" xfId="1" builtinId="6"/>
    <cellStyle name="Normal" xfId="0" builtinId="0"/>
    <cellStyle name="Normal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142875</xdr:rowOff>
    </xdr:from>
    <xdr:to>
      <xdr:col>14</xdr:col>
      <xdr:colOff>176719</xdr:colOff>
      <xdr:row>5</xdr:row>
      <xdr:rowOff>21029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384250" y="142875"/>
          <a:ext cx="3230162" cy="1116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vis/Downloads/Resultados%20Saber%2011_%20Clasificacion,%20Indice_2014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vis/Downloads/Publicado%20en%20pagina%20web/RESULTADOS%20CLASIFICACION%20SABER%2011_2014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barcasc/Downloads/RESULTADOS%20CLASIFICACION%20SABER%2011_2014-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vis/Downloads/comparativo%20indice%202017-2019%20colegios%20cartagena-Oficiales%20MODIFICADO%20VERSION3_20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INDICE CLASIFICACION"/>
      <sheetName val="consolidado"/>
      <sheetName val="Clas_2014-2020"/>
      <sheetName val="COMPORTAMIENTO OFICIALES"/>
      <sheetName val="COMPORTAMIENTO NO OFICIALES"/>
      <sheetName val="INDICE CLASIFICACIO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313836000623</v>
          </cell>
          <cell r="B2" t="str">
            <v>ASPAEN GIMNASIO CARTAGENA - Sede Única</v>
          </cell>
          <cell r="C2" t="str">
            <v>NO OFICIAL</v>
          </cell>
          <cell r="D2" t="str">
            <v>A+</v>
          </cell>
          <cell r="E2" t="str">
            <v>96</v>
          </cell>
          <cell r="F2" t="str">
            <v>96</v>
          </cell>
          <cell r="G2" t="str">
            <v>0.893</v>
          </cell>
          <cell r="H2" t="str">
            <v>0.8862</v>
          </cell>
          <cell r="I2" t="str">
            <v>0.8808</v>
          </cell>
          <cell r="J2" t="str">
            <v>0.8881</v>
          </cell>
          <cell r="K2" t="str">
            <v>0.945</v>
          </cell>
          <cell r="L2" t="str">
            <v>0.8915</v>
          </cell>
        </row>
        <row r="3">
          <cell r="A3">
            <v>313001008771</v>
          </cell>
          <cell r="B3" t="str">
            <v>COL.  GIMN. MOMPIANO - Sede Única</v>
          </cell>
          <cell r="C3" t="str">
            <v>NO OFICIAL</v>
          </cell>
          <cell r="D3" t="str">
            <v>A+</v>
          </cell>
          <cell r="E3" t="str">
            <v>40</v>
          </cell>
          <cell r="F3" t="str">
            <v>40</v>
          </cell>
          <cell r="G3" t="str">
            <v>0.8856</v>
          </cell>
          <cell r="H3" t="str">
            <v>0.8751</v>
          </cell>
          <cell r="I3" t="str">
            <v>0.8808</v>
          </cell>
          <cell r="J3" t="str">
            <v>0.8748</v>
          </cell>
          <cell r="K3" t="str">
            <v>0.9144</v>
          </cell>
          <cell r="L3" t="str">
            <v>0.8818</v>
          </cell>
        </row>
        <row r="4">
          <cell r="A4">
            <v>313836000348</v>
          </cell>
          <cell r="B4" t="str">
            <v>ASPAEN GIMNASIO CARTAGENA DE INDIAS - Sede Única</v>
          </cell>
          <cell r="C4" t="str">
            <v>NO OFICIAL</v>
          </cell>
          <cell r="D4" t="str">
            <v>A+</v>
          </cell>
          <cell r="E4" t="str">
            <v>106</v>
          </cell>
          <cell r="F4" t="str">
            <v>102</v>
          </cell>
          <cell r="G4" t="str">
            <v>0.8733</v>
          </cell>
          <cell r="H4" t="str">
            <v>0.8666</v>
          </cell>
          <cell r="I4" t="str">
            <v>0.8623</v>
          </cell>
          <cell r="J4" t="str">
            <v>0.878</v>
          </cell>
          <cell r="K4" t="str">
            <v>0.9459</v>
          </cell>
          <cell r="L4" t="str">
            <v>0.8759</v>
          </cell>
        </row>
        <row r="5">
          <cell r="A5">
            <v>313001005705</v>
          </cell>
          <cell r="B5" t="str">
            <v>COLEGIO INTERNACIONAL CARTAGENA   (COL INTER SCHOOL CABAÑI) - Sede Única</v>
          </cell>
          <cell r="C5" t="str">
            <v>NO OFICIAL</v>
          </cell>
          <cell r="D5" t="str">
            <v>A+</v>
          </cell>
          <cell r="E5" t="str">
            <v>59</v>
          </cell>
          <cell r="F5" t="str">
            <v>59</v>
          </cell>
          <cell r="G5" t="str">
            <v>0.8784</v>
          </cell>
          <cell r="H5" t="str">
            <v>0.8613</v>
          </cell>
          <cell r="I5" t="str">
            <v>0.8696</v>
          </cell>
          <cell r="J5" t="str">
            <v>0.8649</v>
          </cell>
          <cell r="K5" t="str">
            <v>0.9228</v>
          </cell>
          <cell r="L5" t="str">
            <v>0.8727</v>
          </cell>
        </row>
        <row r="6">
          <cell r="A6">
            <v>313001007058</v>
          </cell>
          <cell r="B6" t="str">
            <v>CENTRO DE EDUCACION EL RECREO - Sede Única</v>
          </cell>
          <cell r="C6" t="str">
            <v>NO OFICIAL</v>
          </cell>
          <cell r="D6" t="str">
            <v>A+</v>
          </cell>
          <cell r="E6" t="str">
            <v>70</v>
          </cell>
          <cell r="F6" t="str">
            <v>70</v>
          </cell>
          <cell r="G6" t="str">
            <v>0.8883</v>
          </cell>
          <cell r="H6" t="str">
            <v>0.8581</v>
          </cell>
          <cell r="I6" t="str">
            <v>0.8588</v>
          </cell>
          <cell r="J6" t="str">
            <v>0.8761</v>
          </cell>
          <cell r="K6" t="str">
            <v>0.895</v>
          </cell>
          <cell r="L6" t="str">
            <v>0.8722</v>
          </cell>
        </row>
        <row r="7">
          <cell r="A7">
            <v>313001005748</v>
          </cell>
          <cell r="B7" t="str">
            <v>GIMNASIO ALTAIR DE CARTAGENA - Sede Única</v>
          </cell>
          <cell r="C7" t="str">
            <v>NO OFICIAL</v>
          </cell>
          <cell r="D7" t="str">
            <v>A+</v>
          </cell>
          <cell r="E7" t="str">
            <v>93</v>
          </cell>
          <cell r="F7" t="str">
            <v>92</v>
          </cell>
          <cell r="G7" t="str">
            <v>0.8804</v>
          </cell>
          <cell r="H7" t="str">
            <v>0.8553</v>
          </cell>
          <cell r="I7" t="str">
            <v>0.8561</v>
          </cell>
          <cell r="J7" t="str">
            <v>0.8668</v>
          </cell>
          <cell r="K7" t="str">
            <v>0.9355</v>
          </cell>
          <cell r="L7" t="str">
            <v>0.8701</v>
          </cell>
        </row>
        <row r="8">
          <cell r="A8">
            <v>313001004768</v>
          </cell>
          <cell r="B8" t="str">
            <v>REDCOL COLEGIO BRITANICO DE CARTAGENA - Sede Única</v>
          </cell>
          <cell r="C8" t="str">
            <v>NO OFICIAL</v>
          </cell>
          <cell r="D8" t="str">
            <v>A+</v>
          </cell>
          <cell r="E8" t="str">
            <v>102</v>
          </cell>
          <cell r="F8" t="str">
            <v>95</v>
          </cell>
          <cell r="G8" t="str">
            <v>0.8727</v>
          </cell>
          <cell r="H8" t="str">
            <v>0.8495</v>
          </cell>
          <cell r="I8" t="str">
            <v>0.8692</v>
          </cell>
          <cell r="J8" t="str">
            <v>0.8672</v>
          </cell>
          <cell r="K8" t="str">
            <v>0.9324</v>
          </cell>
          <cell r="L8" t="str">
            <v>0.8699</v>
          </cell>
        </row>
        <row r="9">
          <cell r="A9">
            <v>313001012515</v>
          </cell>
          <cell r="B9" t="str">
            <v>CORPORACION EDUCATIVA LA SAGRADA FAMILIA - Sede Única</v>
          </cell>
          <cell r="C9" t="str">
            <v>NO OFICIAL</v>
          </cell>
          <cell r="D9" t="str">
            <v>A+</v>
          </cell>
          <cell r="E9" t="str">
            <v>89</v>
          </cell>
          <cell r="F9" t="str">
            <v>89</v>
          </cell>
          <cell r="G9" t="str">
            <v>0.885</v>
          </cell>
          <cell r="H9" t="str">
            <v>0.8527</v>
          </cell>
          <cell r="I9" t="str">
            <v>0.8589</v>
          </cell>
          <cell r="J9" t="str">
            <v>0.8683</v>
          </cell>
          <cell r="K9" t="str">
            <v>0.8854</v>
          </cell>
          <cell r="L9" t="str">
            <v>0.8677</v>
          </cell>
        </row>
        <row r="10">
          <cell r="A10">
            <v>313001003931</v>
          </cell>
          <cell r="B10" t="str">
            <v>COLEGIO JORGE WASHINGTON - Sede Única</v>
          </cell>
          <cell r="C10" t="str">
            <v>NO OFICIAL</v>
          </cell>
          <cell r="D10" t="str">
            <v>A+</v>
          </cell>
          <cell r="E10" t="str">
            <v>154</v>
          </cell>
          <cell r="F10" t="str">
            <v>144</v>
          </cell>
          <cell r="G10" t="str">
            <v>0.8722</v>
          </cell>
          <cell r="H10" t="str">
            <v>0.8363</v>
          </cell>
          <cell r="I10" t="str">
            <v>0.8446</v>
          </cell>
          <cell r="J10" t="str">
            <v>0.8589</v>
          </cell>
          <cell r="K10" t="str">
            <v>0.9428</v>
          </cell>
          <cell r="L10" t="str">
            <v>0.8599</v>
          </cell>
        </row>
        <row r="11">
          <cell r="A11">
            <v>313001013651</v>
          </cell>
          <cell r="B11" t="str">
            <v>COLEGIO INTEGRAL DEL NORTE - Sede Única</v>
          </cell>
          <cell r="C11" t="str">
            <v>NO OFICIAL</v>
          </cell>
          <cell r="D11" t="str">
            <v>A+</v>
          </cell>
          <cell r="E11" t="str">
            <v>71</v>
          </cell>
          <cell r="F11" t="str">
            <v>71</v>
          </cell>
          <cell r="G11" t="str">
            <v>0.8773</v>
          </cell>
          <cell r="H11" t="str">
            <v>0.8416</v>
          </cell>
          <cell r="I11" t="str">
            <v>0.8415</v>
          </cell>
          <cell r="J11" t="str">
            <v>0.8529</v>
          </cell>
          <cell r="K11" t="str">
            <v>0.8574</v>
          </cell>
          <cell r="L11" t="str">
            <v>0.8536</v>
          </cell>
        </row>
        <row r="12">
          <cell r="A12">
            <v>313001006485</v>
          </cell>
          <cell r="B12" t="str">
            <v>CORPORACION EDUCATIVA COLEGIO ALTER ALTERIS - Sede Única</v>
          </cell>
          <cell r="C12" t="str">
            <v>NO OFICIAL</v>
          </cell>
          <cell r="D12" t="str">
            <v>A+</v>
          </cell>
          <cell r="E12" t="str">
            <v>88</v>
          </cell>
          <cell r="F12" t="str">
            <v>88</v>
          </cell>
          <cell r="G12" t="str">
            <v>0.8458</v>
          </cell>
          <cell r="H12" t="str">
            <v>0.843</v>
          </cell>
          <cell r="I12" t="str">
            <v>0.8475</v>
          </cell>
          <cell r="J12" t="str">
            <v>0.8641</v>
          </cell>
          <cell r="K12" t="str">
            <v>0.8783</v>
          </cell>
          <cell r="L12" t="str">
            <v>0.8523</v>
          </cell>
        </row>
        <row r="13">
          <cell r="A13">
            <v>313001008429</v>
          </cell>
          <cell r="B13" t="str">
            <v>CENT. DE ENSE?ANZA PRECOZ  NUEVO MUNDO - Sede Única</v>
          </cell>
          <cell r="C13" t="str">
            <v>NO OFICIAL</v>
          </cell>
          <cell r="D13" t="str">
            <v>A+</v>
          </cell>
          <cell r="E13" t="str">
            <v>29</v>
          </cell>
          <cell r="F13" t="str">
            <v>29</v>
          </cell>
          <cell r="G13" t="str">
            <v>0.8624</v>
          </cell>
          <cell r="H13" t="str">
            <v>0.8281</v>
          </cell>
          <cell r="I13" t="str">
            <v>0.8463</v>
          </cell>
          <cell r="J13" t="str">
            <v>0.8527</v>
          </cell>
          <cell r="K13" t="str">
            <v>0.8831</v>
          </cell>
          <cell r="L13" t="str">
            <v>0.8501</v>
          </cell>
        </row>
        <row r="14">
          <cell r="A14">
            <v>313001005985</v>
          </cell>
          <cell r="B14" t="str">
            <v>COLEGIO LOS ANGELES - Sede Única</v>
          </cell>
          <cell r="C14" t="str">
            <v>NO OFICIAL</v>
          </cell>
          <cell r="D14" t="str">
            <v>A+</v>
          </cell>
          <cell r="E14" t="str">
            <v>53</v>
          </cell>
          <cell r="F14" t="str">
            <v>53</v>
          </cell>
          <cell r="G14" t="str">
            <v>0.8682</v>
          </cell>
          <cell r="H14" t="str">
            <v>0.8311</v>
          </cell>
          <cell r="I14" t="str">
            <v>0.8272</v>
          </cell>
          <cell r="J14" t="str">
            <v>0.8526</v>
          </cell>
          <cell r="K14" t="str">
            <v>0.8564</v>
          </cell>
          <cell r="L14" t="str">
            <v>0.8457</v>
          </cell>
        </row>
        <row r="15">
          <cell r="A15">
            <v>313001002277</v>
          </cell>
          <cell r="B15" t="str">
            <v>COL.  MONTESSORI - Sede Única</v>
          </cell>
          <cell r="C15" t="str">
            <v>NO OFICIAL</v>
          </cell>
          <cell r="D15" t="str">
            <v>A+</v>
          </cell>
          <cell r="E15" t="str">
            <v>155</v>
          </cell>
          <cell r="F15" t="str">
            <v>153</v>
          </cell>
          <cell r="G15" t="str">
            <v>0.8449</v>
          </cell>
          <cell r="H15" t="str">
            <v>0.8169</v>
          </cell>
          <cell r="I15" t="str">
            <v>0.8405</v>
          </cell>
          <cell r="J15" t="str">
            <v>0.8498</v>
          </cell>
          <cell r="K15" t="str">
            <v>0.9131</v>
          </cell>
          <cell r="L15" t="str">
            <v>0.8438</v>
          </cell>
        </row>
        <row r="16">
          <cell r="A16">
            <v>313001000916</v>
          </cell>
          <cell r="B16" t="str">
            <v>COL. DE LA ESPERANZA - Sede Única</v>
          </cell>
          <cell r="C16" t="str">
            <v>NO OFICIAL</v>
          </cell>
          <cell r="D16" t="str">
            <v>A+</v>
          </cell>
          <cell r="E16" t="str">
            <v>55</v>
          </cell>
          <cell r="F16" t="str">
            <v>55</v>
          </cell>
          <cell r="G16" t="str">
            <v>0.8335</v>
          </cell>
          <cell r="H16" t="str">
            <v>0.8194</v>
          </cell>
          <cell r="I16" t="str">
            <v>0.8184</v>
          </cell>
          <cell r="J16" t="str">
            <v>0.8343</v>
          </cell>
          <cell r="K16" t="str">
            <v>0.8495</v>
          </cell>
          <cell r="L16" t="str">
            <v>0.8282</v>
          </cell>
        </row>
        <row r="17">
          <cell r="A17">
            <v>313001000525</v>
          </cell>
          <cell r="B17" t="str">
            <v>COL. MIXTO LA POPA - Sede Única</v>
          </cell>
          <cell r="C17" t="str">
            <v>NO OFICIAL</v>
          </cell>
          <cell r="D17" t="str">
            <v>A+</v>
          </cell>
          <cell r="E17" t="str">
            <v>73</v>
          </cell>
          <cell r="F17" t="str">
            <v>72</v>
          </cell>
          <cell r="G17" t="str">
            <v>0.8342</v>
          </cell>
          <cell r="H17" t="str">
            <v>0.8156</v>
          </cell>
          <cell r="I17" t="str">
            <v>0.7875</v>
          </cell>
          <cell r="J17" t="str">
            <v>0.8293</v>
          </cell>
          <cell r="K17" t="str">
            <v>0.8532</v>
          </cell>
          <cell r="L17" t="str">
            <v>0.8195</v>
          </cell>
        </row>
        <row r="18">
          <cell r="A18">
            <v>313001003095</v>
          </cell>
          <cell r="B18" t="str">
            <v>CIUDAD ESCOLAR DE COMFENALCO - Sede Única</v>
          </cell>
          <cell r="C18" t="str">
            <v>NO OFICIAL</v>
          </cell>
          <cell r="D18" t="str">
            <v>A+</v>
          </cell>
          <cell r="E18" t="str">
            <v>743</v>
          </cell>
          <cell r="F18" t="str">
            <v>743</v>
          </cell>
          <cell r="G18" t="str">
            <v>0.829</v>
          </cell>
          <cell r="H18" t="str">
            <v>0.8169</v>
          </cell>
          <cell r="I18" t="str">
            <v>0.7959</v>
          </cell>
          <cell r="J18" t="str">
            <v>0.8295</v>
          </cell>
          <cell r="K18" t="str">
            <v>0.7936</v>
          </cell>
          <cell r="L18" t="str">
            <v>0.8159</v>
          </cell>
        </row>
        <row r="19">
          <cell r="A19">
            <v>313001000541</v>
          </cell>
          <cell r="B19" t="str">
            <v>COL. LA ANUNCIACION - Sede Única</v>
          </cell>
          <cell r="C19" t="str">
            <v>NO OFICIAL</v>
          </cell>
          <cell r="D19" t="str">
            <v>A+</v>
          </cell>
          <cell r="E19" t="str">
            <v>124</v>
          </cell>
          <cell r="F19" t="str">
            <v>124</v>
          </cell>
          <cell r="G19" t="str">
            <v>0.8214</v>
          </cell>
          <cell r="H19" t="str">
            <v>0.7891</v>
          </cell>
          <cell r="I19" t="str">
            <v>0.812</v>
          </cell>
          <cell r="J19" t="str">
            <v>0.8464</v>
          </cell>
          <cell r="K19" t="str">
            <v>0.7987</v>
          </cell>
          <cell r="L19" t="str">
            <v>0.8158</v>
          </cell>
        </row>
        <row r="20">
          <cell r="A20">
            <v>313001000215</v>
          </cell>
          <cell r="B20" t="str">
            <v>GIMN. NUEVA GRANADA - Sede Única</v>
          </cell>
          <cell r="C20" t="str">
            <v>NO OFICIAL</v>
          </cell>
          <cell r="D20" t="str">
            <v>A+</v>
          </cell>
          <cell r="E20" t="str">
            <v>55</v>
          </cell>
          <cell r="F20" t="str">
            <v>55</v>
          </cell>
          <cell r="G20" t="str">
            <v>0.8227</v>
          </cell>
          <cell r="H20" t="str">
            <v>0.8043</v>
          </cell>
          <cell r="I20" t="str">
            <v>0.7989</v>
          </cell>
          <cell r="J20" t="str">
            <v>0.8271</v>
          </cell>
          <cell r="K20" t="str">
            <v>0.8297</v>
          </cell>
          <cell r="L20" t="str">
            <v>0.8145</v>
          </cell>
        </row>
        <row r="21">
          <cell r="A21">
            <v>313001029523</v>
          </cell>
          <cell r="B21" t="str">
            <v>GIMN. BILINGÜE ALTAMAR - Sede Única</v>
          </cell>
          <cell r="C21" t="str">
            <v>NO OFICIAL</v>
          </cell>
          <cell r="D21" t="str">
            <v>A+</v>
          </cell>
          <cell r="E21" t="str">
            <v>105</v>
          </cell>
          <cell r="F21" t="str">
            <v>104</v>
          </cell>
          <cell r="G21" t="str">
            <v>0.8059</v>
          </cell>
          <cell r="H21" t="str">
            <v>0.8117</v>
          </cell>
          <cell r="I21" t="str">
            <v>0.8011</v>
          </cell>
          <cell r="J21" t="str">
            <v>0.8162</v>
          </cell>
          <cell r="K21" t="str">
            <v>0.8732</v>
          </cell>
          <cell r="L21" t="str">
            <v>0.8137</v>
          </cell>
        </row>
        <row r="22">
          <cell r="A22">
            <v>313001000592</v>
          </cell>
          <cell r="B22" t="str">
            <v>GIMN. LUJAN - Sede Única</v>
          </cell>
          <cell r="C22" t="str">
            <v>NO OFICIAL</v>
          </cell>
          <cell r="D22" t="str">
            <v>A+</v>
          </cell>
          <cell r="E22" t="str">
            <v>39</v>
          </cell>
          <cell r="F22" t="str">
            <v>39</v>
          </cell>
          <cell r="G22" t="str">
            <v>0.8323</v>
          </cell>
          <cell r="H22" t="str">
            <v>0.791</v>
          </cell>
          <cell r="I22" t="str">
            <v>0.7915</v>
          </cell>
          <cell r="J22" t="str">
            <v>0.8273</v>
          </cell>
          <cell r="K22" t="str">
            <v>0.8058</v>
          </cell>
          <cell r="L22" t="str">
            <v>0.8102</v>
          </cell>
        </row>
        <row r="23">
          <cell r="A23">
            <v>313001009328</v>
          </cell>
          <cell r="B23" t="str">
            <v>GIMN. MODERNO DE CARTAGENA - Sede Única</v>
          </cell>
          <cell r="C23" t="str">
            <v>NO OFICIAL</v>
          </cell>
          <cell r="D23" t="str">
            <v>A+</v>
          </cell>
          <cell r="E23" t="str">
            <v>78</v>
          </cell>
          <cell r="F23" t="str">
            <v>78</v>
          </cell>
          <cell r="G23" t="str">
            <v>0.8149</v>
          </cell>
          <cell r="H23" t="str">
            <v>0.7838</v>
          </cell>
          <cell r="I23" t="str">
            <v>0.7949</v>
          </cell>
          <cell r="J23" t="str">
            <v>0.8128</v>
          </cell>
          <cell r="K23" t="str">
            <v>0.8234</v>
          </cell>
          <cell r="L23" t="str">
            <v>0.8032</v>
          </cell>
        </row>
        <row r="24">
          <cell r="A24">
            <v>313001001068</v>
          </cell>
          <cell r="B24" t="str">
            <v>COL. EUCARISTICO DE SANTA TERESA - Sede Única</v>
          </cell>
          <cell r="C24" t="str">
            <v>NO OFICIAL</v>
          </cell>
          <cell r="D24" t="str">
            <v>A+</v>
          </cell>
          <cell r="E24" t="str">
            <v>114</v>
          </cell>
          <cell r="F24" t="str">
            <v>113</v>
          </cell>
          <cell r="G24" t="str">
            <v>0.8157</v>
          </cell>
          <cell r="H24" t="str">
            <v>0.7757</v>
          </cell>
          <cell r="I24" t="str">
            <v>0.7827</v>
          </cell>
          <cell r="J24" t="str">
            <v>0.8155</v>
          </cell>
          <cell r="K24" t="str">
            <v>0.8442</v>
          </cell>
          <cell r="L24" t="str">
            <v>0.801</v>
          </cell>
        </row>
        <row r="25">
          <cell r="A25">
            <v>313001029353</v>
          </cell>
          <cell r="B25" t="str">
            <v>CORPORACION BEVERLY HILLS - Sede Única</v>
          </cell>
          <cell r="C25" t="str">
            <v>NO OFICIAL</v>
          </cell>
          <cell r="D25" t="str">
            <v>A+</v>
          </cell>
          <cell r="E25" t="str">
            <v>47</v>
          </cell>
          <cell r="F25" t="str">
            <v>47</v>
          </cell>
          <cell r="G25" t="str">
            <v>0.7999</v>
          </cell>
          <cell r="H25" t="str">
            <v>0.7759</v>
          </cell>
          <cell r="I25" t="str">
            <v>0.7928</v>
          </cell>
          <cell r="J25" t="str">
            <v>0.8199</v>
          </cell>
          <cell r="K25" t="str">
            <v>0.8387</v>
          </cell>
          <cell r="L25" t="str">
            <v>0.8003</v>
          </cell>
        </row>
        <row r="26">
          <cell r="A26">
            <v>313001000924</v>
          </cell>
          <cell r="B26" t="str">
            <v>COL. SALESIANO SAN PEDRO CLAVER - Sede Única</v>
          </cell>
          <cell r="C26" t="str">
            <v>NO OFICIAL</v>
          </cell>
          <cell r="D26" t="str">
            <v>A+</v>
          </cell>
          <cell r="E26" t="str">
            <v>436</v>
          </cell>
          <cell r="F26" t="str">
            <v>435</v>
          </cell>
          <cell r="G26" t="str">
            <v>0.8064</v>
          </cell>
          <cell r="H26" t="str">
            <v>0.7781</v>
          </cell>
          <cell r="I26" t="str">
            <v>0.7916</v>
          </cell>
          <cell r="J26" t="str">
            <v>0.8139</v>
          </cell>
          <cell r="K26" t="str">
            <v>0.8332</v>
          </cell>
          <cell r="L26" t="str">
            <v>0.8003</v>
          </cell>
        </row>
        <row r="27">
          <cell r="A27">
            <v>313001000622</v>
          </cell>
          <cell r="B27" t="str">
            <v>COL. DE LA SALLE - Sede Única</v>
          </cell>
          <cell r="C27" t="str">
            <v>NO OFICIAL</v>
          </cell>
          <cell r="D27" t="str">
            <v>A+</v>
          </cell>
          <cell r="E27" t="str">
            <v>298</v>
          </cell>
          <cell r="F27" t="str">
            <v>298</v>
          </cell>
          <cell r="G27" t="str">
            <v>0.8061</v>
          </cell>
          <cell r="H27" t="str">
            <v>0.7797</v>
          </cell>
          <cell r="I27" t="str">
            <v>0.7784</v>
          </cell>
          <cell r="J27" t="str">
            <v>0.8141</v>
          </cell>
          <cell r="K27" t="str">
            <v>0.854</v>
          </cell>
          <cell r="L27" t="str">
            <v>0.7991</v>
          </cell>
        </row>
        <row r="28">
          <cell r="A28">
            <v>313001012281</v>
          </cell>
          <cell r="B28" t="str">
            <v>COL. SANTO TOMAS DE AQUINO - Sede Única</v>
          </cell>
          <cell r="C28" t="str">
            <v>NO OFICIAL</v>
          </cell>
          <cell r="D28" t="str">
            <v>A+</v>
          </cell>
          <cell r="E28" t="str">
            <v>39</v>
          </cell>
          <cell r="F28" t="str">
            <v>39</v>
          </cell>
          <cell r="G28" t="str">
            <v>0.804</v>
          </cell>
          <cell r="H28" t="str">
            <v>0.7848</v>
          </cell>
          <cell r="I28" t="str">
            <v>0.7741</v>
          </cell>
          <cell r="J28" t="str">
            <v>0.8095</v>
          </cell>
          <cell r="K28" t="str">
            <v>0.8173</v>
          </cell>
          <cell r="L28" t="str">
            <v>0.795</v>
          </cell>
        </row>
        <row r="29">
          <cell r="A29">
            <v>313001006698</v>
          </cell>
          <cell r="B29" t="str">
            <v>COL. EL DIVINO SALVADOR - Sede Única</v>
          </cell>
          <cell r="C29" t="str">
            <v>NO OFICIAL</v>
          </cell>
          <cell r="D29" t="str">
            <v>A+</v>
          </cell>
          <cell r="E29" t="str">
            <v>67</v>
          </cell>
          <cell r="F29" t="str">
            <v>67</v>
          </cell>
          <cell r="G29" t="str">
            <v>0.8088</v>
          </cell>
          <cell r="H29" t="str">
            <v>0.7716</v>
          </cell>
          <cell r="I29" t="str">
            <v>0.7823</v>
          </cell>
          <cell r="J29" t="str">
            <v>0.8138</v>
          </cell>
          <cell r="K29" t="str">
            <v>0.7839</v>
          </cell>
          <cell r="L29" t="str">
            <v>0.7933</v>
          </cell>
        </row>
        <row r="30">
          <cell r="A30">
            <v>313001002421</v>
          </cell>
          <cell r="B30" t="str">
            <v>COL. NAVAL DE CRESPO - Sede Única</v>
          </cell>
          <cell r="C30" t="str">
            <v>OFICIAL</v>
          </cell>
          <cell r="D30" t="str">
            <v>A+</v>
          </cell>
          <cell r="E30" t="str">
            <v>87</v>
          </cell>
          <cell r="F30" t="str">
            <v>87</v>
          </cell>
          <cell r="G30" t="str">
            <v>0.816</v>
          </cell>
          <cell r="H30" t="str">
            <v>0.7859</v>
          </cell>
          <cell r="I30" t="str">
            <v>0.7622</v>
          </cell>
          <cell r="J30" t="str">
            <v>0.7999</v>
          </cell>
          <cell r="K30" t="str">
            <v>0.7636</v>
          </cell>
          <cell r="L30" t="str">
            <v>0.7889</v>
          </cell>
        </row>
        <row r="31">
          <cell r="A31">
            <v>313001005276</v>
          </cell>
          <cell r="B31" t="str">
            <v>COL. COMFAMILIAR C/GENA. - Sede Única</v>
          </cell>
          <cell r="C31" t="str">
            <v>NO OFICIAL</v>
          </cell>
          <cell r="D31" t="str">
            <v>A+</v>
          </cell>
          <cell r="E31" t="str">
            <v>266</v>
          </cell>
          <cell r="F31" t="str">
            <v>266</v>
          </cell>
          <cell r="G31" t="str">
            <v>0.7922</v>
          </cell>
          <cell r="H31" t="str">
            <v>0.7614</v>
          </cell>
          <cell r="I31" t="str">
            <v>0.7863</v>
          </cell>
          <cell r="J31" t="str">
            <v>0.817</v>
          </cell>
          <cell r="K31" t="str">
            <v>0.7714</v>
          </cell>
          <cell r="L31" t="str">
            <v>0.7878</v>
          </cell>
        </row>
        <row r="32">
          <cell r="A32">
            <v>313001001050</v>
          </cell>
          <cell r="B32" t="str">
            <v>COL. BIFFI - Sede Única</v>
          </cell>
          <cell r="C32" t="str">
            <v>NO OFICIAL</v>
          </cell>
          <cell r="D32" t="str">
            <v>A+</v>
          </cell>
          <cell r="E32" t="str">
            <v>331</v>
          </cell>
          <cell r="F32" t="str">
            <v>330</v>
          </cell>
          <cell r="G32" t="str">
            <v>0.7855</v>
          </cell>
          <cell r="H32" t="str">
            <v>0.7609</v>
          </cell>
          <cell r="I32" t="str">
            <v>0.7837</v>
          </cell>
          <cell r="J32" t="str">
            <v>0.8147</v>
          </cell>
          <cell r="K32" t="str">
            <v>0.8049</v>
          </cell>
          <cell r="L32" t="str">
            <v>0.7877</v>
          </cell>
        </row>
        <row r="33">
          <cell r="A33">
            <v>313001028868</v>
          </cell>
          <cell r="B33" t="str">
            <v>COL. BILINGUE DE CARTAGENA - Sede Única</v>
          </cell>
          <cell r="C33" t="str">
            <v>NO OFICIAL</v>
          </cell>
          <cell r="D33" t="str">
            <v>A+</v>
          </cell>
          <cell r="E33" t="str">
            <v>55</v>
          </cell>
          <cell r="F33" t="str">
            <v>55</v>
          </cell>
          <cell r="G33" t="str">
            <v>0.7535</v>
          </cell>
          <cell r="H33" t="str">
            <v>0.7511</v>
          </cell>
          <cell r="I33" t="str">
            <v>0.7689</v>
          </cell>
          <cell r="J33" t="str">
            <v>0.8295</v>
          </cell>
          <cell r="K33" t="str">
            <v>0.8822</v>
          </cell>
          <cell r="L33" t="str">
            <v>0.7839</v>
          </cell>
        </row>
        <row r="34">
          <cell r="A34">
            <v>313001000240</v>
          </cell>
          <cell r="B34" t="str">
            <v>INST. EDUC. NUEVA AMERICA - Sede Única</v>
          </cell>
          <cell r="C34" t="str">
            <v>NO OFICIAL</v>
          </cell>
          <cell r="D34" t="str">
            <v>A+</v>
          </cell>
          <cell r="E34" t="str">
            <v>99</v>
          </cell>
          <cell r="F34" t="str">
            <v>98</v>
          </cell>
          <cell r="G34" t="str">
            <v>0.7975</v>
          </cell>
          <cell r="H34" t="str">
            <v>0.7825</v>
          </cell>
          <cell r="I34" t="str">
            <v>0.7613</v>
          </cell>
          <cell r="J34" t="str">
            <v>0.7919</v>
          </cell>
          <cell r="K34" t="str">
            <v>0.7889</v>
          </cell>
          <cell r="L34" t="str">
            <v>0.7837</v>
          </cell>
        </row>
        <row r="35">
          <cell r="A35">
            <v>313001009361</v>
          </cell>
          <cell r="B35" t="str">
            <v>COL. MODELO DE LA COSTA - Sede Única</v>
          </cell>
          <cell r="C35" t="str">
            <v>NO OFICIAL</v>
          </cell>
          <cell r="D35" t="str">
            <v>A+</v>
          </cell>
          <cell r="E35" t="str">
            <v>41</v>
          </cell>
          <cell r="F35" t="str">
            <v>41</v>
          </cell>
          <cell r="G35" t="str">
            <v>0.7784</v>
          </cell>
          <cell r="H35" t="str">
            <v>0.7676</v>
          </cell>
          <cell r="I35" t="str">
            <v>0.784</v>
          </cell>
          <cell r="J35" t="str">
            <v>0.8001</v>
          </cell>
          <cell r="K35" t="str">
            <v>0.7776</v>
          </cell>
          <cell r="L35" t="str">
            <v>0.7822</v>
          </cell>
        </row>
        <row r="36">
          <cell r="A36">
            <v>313001001190</v>
          </cell>
          <cell r="B36" t="str">
            <v>CORPORACION COLEGIO LATINOAMERICANO - Sede Única</v>
          </cell>
          <cell r="C36" t="str">
            <v>NO OFICIAL</v>
          </cell>
          <cell r="D36" t="str">
            <v>A+</v>
          </cell>
          <cell r="E36" t="str">
            <v>110</v>
          </cell>
          <cell r="F36" t="str">
            <v>110</v>
          </cell>
          <cell r="G36" t="str">
            <v>0.7773</v>
          </cell>
          <cell r="H36" t="str">
            <v>0.764</v>
          </cell>
          <cell r="I36" t="str">
            <v>0.7452</v>
          </cell>
          <cell r="J36" t="str">
            <v>0.8125</v>
          </cell>
          <cell r="K36" t="str">
            <v>0.8071</v>
          </cell>
          <cell r="L36" t="str">
            <v>0.7772</v>
          </cell>
        </row>
        <row r="37">
          <cell r="A37">
            <v>313001005845</v>
          </cell>
          <cell r="B37" t="str">
            <v>COL PILAR DEL SABER (ANTES JARD. INF. PIOLIN) - Sede Única</v>
          </cell>
          <cell r="C37" t="str">
            <v>NO OFICIAL</v>
          </cell>
          <cell r="D37" t="str">
            <v>A+</v>
          </cell>
          <cell r="E37" t="str">
            <v>41</v>
          </cell>
          <cell r="F37" t="str">
            <v>40</v>
          </cell>
          <cell r="G37" t="str">
            <v>0.7895</v>
          </cell>
          <cell r="H37" t="str">
            <v>0.7557</v>
          </cell>
          <cell r="I37" t="str">
            <v>0.7576</v>
          </cell>
          <cell r="J37" t="str">
            <v>0.8004</v>
          </cell>
          <cell r="K37" t="str">
            <v>0.7755</v>
          </cell>
          <cell r="L37" t="str">
            <v>0.7758</v>
          </cell>
        </row>
        <row r="38">
          <cell r="A38">
            <v>313001007091</v>
          </cell>
          <cell r="B38" t="str">
            <v>COL. MODERNO DEL NORTE - Sede Única</v>
          </cell>
          <cell r="C38" t="str">
            <v>NO OFICIAL</v>
          </cell>
          <cell r="D38" t="str">
            <v>A+</v>
          </cell>
          <cell r="E38" t="str">
            <v>344</v>
          </cell>
          <cell r="F38" t="str">
            <v>344</v>
          </cell>
          <cell r="G38" t="str">
            <v>0.7738</v>
          </cell>
          <cell r="H38" t="str">
            <v>0.7693</v>
          </cell>
          <cell r="I38" t="str">
            <v>0.7483</v>
          </cell>
          <cell r="J38" t="str">
            <v>0.8014</v>
          </cell>
          <cell r="K38" t="str">
            <v>0.7548</v>
          </cell>
          <cell r="L38" t="str">
            <v>0.7718</v>
          </cell>
        </row>
        <row r="39">
          <cell r="A39">
            <v>313001001165</v>
          </cell>
          <cell r="B39" t="str">
            <v>COL. EL CARMELO - Sede Única</v>
          </cell>
          <cell r="C39" t="str">
            <v>NO OFICIAL</v>
          </cell>
          <cell r="D39" t="str">
            <v>A</v>
          </cell>
          <cell r="E39" t="str">
            <v>44</v>
          </cell>
          <cell r="F39" t="str">
            <v>44</v>
          </cell>
          <cell r="G39" t="str">
            <v>0.7691</v>
          </cell>
          <cell r="H39" t="str">
            <v>0.7325</v>
          </cell>
          <cell r="I39" t="str">
            <v>0.7621</v>
          </cell>
          <cell r="J39" t="str">
            <v>0.791</v>
          </cell>
          <cell r="K39" t="str">
            <v>0.8184</v>
          </cell>
          <cell r="L39" t="str">
            <v>0.7679</v>
          </cell>
        </row>
        <row r="40">
          <cell r="A40">
            <v>313001001076</v>
          </cell>
          <cell r="B40" t="str">
            <v>COL. NTRA. SE?ORA DE LA CANDELARIA - Sede Única</v>
          </cell>
          <cell r="C40" t="str">
            <v>NO OFICIAL</v>
          </cell>
          <cell r="D40" t="str">
            <v>A</v>
          </cell>
          <cell r="E40" t="str">
            <v>196</v>
          </cell>
          <cell r="F40" t="str">
            <v>196</v>
          </cell>
          <cell r="G40" t="str">
            <v>0.7704</v>
          </cell>
          <cell r="H40" t="str">
            <v>0.7468</v>
          </cell>
          <cell r="I40" t="str">
            <v>0.7383</v>
          </cell>
          <cell r="J40" t="str">
            <v>0.8006</v>
          </cell>
          <cell r="K40" t="str">
            <v>0.7948</v>
          </cell>
          <cell r="L40" t="str">
            <v>0.7664</v>
          </cell>
        </row>
        <row r="41">
          <cell r="A41">
            <v>313001007872</v>
          </cell>
          <cell r="B41" t="str">
            <v>GIMNASIO CERVANTES DE CARTAGENA - Sede Única</v>
          </cell>
          <cell r="C41" t="str">
            <v>NO OFICIAL</v>
          </cell>
          <cell r="D41" t="str">
            <v>A</v>
          </cell>
          <cell r="E41" t="str">
            <v>259</v>
          </cell>
          <cell r="F41" t="str">
            <v>258</v>
          </cell>
          <cell r="G41" t="str">
            <v>0.7411</v>
          </cell>
          <cell r="H41" t="str">
            <v>0.731</v>
          </cell>
          <cell r="I41" t="str">
            <v>0.7519</v>
          </cell>
          <cell r="J41" t="str">
            <v>0.7795</v>
          </cell>
          <cell r="K41" t="str">
            <v>0.7339</v>
          </cell>
          <cell r="L41" t="str">
            <v>0.7496</v>
          </cell>
        </row>
        <row r="42">
          <cell r="A42">
            <v>313001008399</v>
          </cell>
          <cell r="B42" t="str">
            <v>CENTRO EDUCATIVO LAS PALMERAS - Sede Única</v>
          </cell>
          <cell r="C42" t="str">
            <v>NO OFICIAL</v>
          </cell>
          <cell r="D42" t="str">
            <v>A</v>
          </cell>
          <cell r="E42" t="str">
            <v>98</v>
          </cell>
          <cell r="F42" t="str">
            <v>98</v>
          </cell>
          <cell r="G42" t="str">
            <v>0.7709</v>
          </cell>
          <cell r="H42" t="str">
            <v>0.7372</v>
          </cell>
          <cell r="I42" t="str">
            <v>0.7227</v>
          </cell>
          <cell r="J42" t="str">
            <v>0.7734</v>
          </cell>
          <cell r="K42" t="str">
            <v>0.715</v>
          </cell>
          <cell r="L42" t="str">
            <v>0.7483</v>
          </cell>
        </row>
        <row r="43">
          <cell r="A43">
            <v>313001002251</v>
          </cell>
          <cell r="B43" t="str">
            <v>COL. NTRA. SRA. DE FATIMA DE LA POL NAL - Sede Única</v>
          </cell>
          <cell r="C43" t="str">
            <v>OFICIAL</v>
          </cell>
          <cell r="D43" t="str">
            <v>A</v>
          </cell>
          <cell r="E43" t="str">
            <v>87</v>
          </cell>
          <cell r="F43" t="str">
            <v>87</v>
          </cell>
          <cell r="G43" t="str">
            <v>0.7348</v>
          </cell>
          <cell r="H43" t="str">
            <v>0.7227</v>
          </cell>
          <cell r="I43" t="str">
            <v>0.7356</v>
          </cell>
          <cell r="J43" t="str">
            <v>0.7833</v>
          </cell>
          <cell r="K43" t="str">
            <v>0.743</v>
          </cell>
          <cell r="L43" t="str">
            <v>0.744</v>
          </cell>
        </row>
        <row r="44">
          <cell r="A44">
            <v>113001003053</v>
          </cell>
          <cell r="B44" t="str">
            <v>INSTITUCION EDUCATIVA SOLEDAD ACOSTA DE SAMPER - Sede Única</v>
          </cell>
          <cell r="C44" t="str">
            <v>OFICIAL</v>
          </cell>
          <cell r="D44" t="str">
            <v>A</v>
          </cell>
          <cell r="E44" t="str">
            <v>1111</v>
          </cell>
          <cell r="F44" t="str">
            <v>1105</v>
          </cell>
          <cell r="G44" t="str">
            <v>0.7367</v>
          </cell>
          <cell r="H44" t="str">
            <v>0.7189</v>
          </cell>
          <cell r="I44" t="str">
            <v>0.7295</v>
          </cell>
          <cell r="J44" t="str">
            <v>0.7668</v>
          </cell>
          <cell r="K44" t="str">
            <v>0.7184</v>
          </cell>
          <cell r="L44" t="str">
            <v>0.7365</v>
          </cell>
        </row>
        <row r="45">
          <cell r="A45">
            <v>313001013279</v>
          </cell>
          <cell r="B45" t="str">
            <v>INSTITUTO SIGMUND FREUD - Sede Única</v>
          </cell>
          <cell r="C45" t="str">
            <v>NO OFICIAL</v>
          </cell>
          <cell r="D45" t="str">
            <v>A</v>
          </cell>
          <cell r="E45" t="str">
            <v>174</v>
          </cell>
          <cell r="F45" t="str">
            <v>173</v>
          </cell>
          <cell r="G45" t="str">
            <v>0.733</v>
          </cell>
          <cell r="H45" t="str">
            <v>0.722</v>
          </cell>
          <cell r="I45" t="str">
            <v>0.7054</v>
          </cell>
          <cell r="J45" t="str">
            <v>0.7584</v>
          </cell>
          <cell r="K45" t="str">
            <v>0.7494</v>
          </cell>
          <cell r="L45" t="str">
            <v>0.7312</v>
          </cell>
        </row>
        <row r="46">
          <cell r="A46">
            <v>313001029337</v>
          </cell>
          <cell r="B46" t="str">
            <v>COLEGIO GORETTI - Sede Única</v>
          </cell>
          <cell r="C46" t="str">
            <v>NO OFICIAL</v>
          </cell>
          <cell r="D46" t="str">
            <v>A</v>
          </cell>
          <cell r="E46" t="str">
            <v>78</v>
          </cell>
          <cell r="F46" t="str">
            <v>77</v>
          </cell>
          <cell r="G46" t="str">
            <v>0.703</v>
          </cell>
          <cell r="H46" t="str">
            <v>0.7126</v>
          </cell>
          <cell r="I46" t="str">
            <v>0.7172</v>
          </cell>
          <cell r="J46" t="str">
            <v>0.7699</v>
          </cell>
          <cell r="K46" t="str">
            <v>0.7522</v>
          </cell>
          <cell r="L46" t="str">
            <v>0.7277</v>
          </cell>
        </row>
        <row r="47">
          <cell r="A47">
            <v>313001002714</v>
          </cell>
          <cell r="B47" t="str">
            <v>INSTITUCION EDUCATIVA MARIA AUXILIADORA - Sede Única</v>
          </cell>
          <cell r="C47" t="str">
            <v>OFICIAL</v>
          </cell>
          <cell r="D47" t="str">
            <v>B</v>
          </cell>
          <cell r="E47" t="str">
            <v>134</v>
          </cell>
          <cell r="F47" t="str">
            <v>134</v>
          </cell>
          <cell r="G47" t="str">
            <v>0.7204</v>
          </cell>
          <cell r="H47" t="str">
            <v>0.696</v>
          </cell>
          <cell r="I47" t="str">
            <v>0.6989</v>
          </cell>
          <cell r="J47" t="str">
            <v>0.7571</v>
          </cell>
          <cell r="K47" t="str">
            <v>0.7305</v>
          </cell>
          <cell r="L47" t="str">
            <v>0.719</v>
          </cell>
        </row>
        <row r="48">
          <cell r="A48">
            <v>113001001719</v>
          </cell>
          <cell r="B48" t="str">
            <v>INSTITUCION EDUCATIVA PROMOCION SOCIAL DE C/GENA. - Sede Única</v>
          </cell>
          <cell r="C48" t="str">
            <v>OFICIAL</v>
          </cell>
          <cell r="D48" t="str">
            <v>B</v>
          </cell>
          <cell r="E48" t="str">
            <v>449</v>
          </cell>
          <cell r="F48" t="str">
            <v>444</v>
          </cell>
          <cell r="G48" t="str">
            <v>0.7287</v>
          </cell>
          <cell r="H48" t="str">
            <v>0.6997</v>
          </cell>
          <cell r="I48" t="str">
            <v>0.6924</v>
          </cell>
          <cell r="J48" t="str">
            <v>0.7553</v>
          </cell>
          <cell r="K48" t="str">
            <v>0.6922</v>
          </cell>
          <cell r="L48" t="str">
            <v>0.717</v>
          </cell>
        </row>
        <row r="49">
          <cell r="A49">
            <v>413001008024</v>
          </cell>
          <cell r="B49" t="str">
            <v>INST. EDUC. EL PARAISO - Sede Única</v>
          </cell>
          <cell r="C49" t="str">
            <v>NO OFICIAL</v>
          </cell>
          <cell r="D49" t="str">
            <v>B</v>
          </cell>
          <cell r="E49" t="str">
            <v>20</v>
          </cell>
          <cell r="F49" t="str">
            <v>20</v>
          </cell>
          <cell r="G49" t="str">
            <v>0.7201</v>
          </cell>
          <cell r="H49" t="str">
            <v>0.6891</v>
          </cell>
          <cell r="I49" t="str">
            <v>0.6871</v>
          </cell>
          <cell r="J49" t="str">
            <v>0.7634</v>
          </cell>
          <cell r="K49" t="str">
            <v>0.7147</v>
          </cell>
          <cell r="L49" t="str">
            <v>0.7149</v>
          </cell>
        </row>
        <row r="50">
          <cell r="A50">
            <v>313001000568</v>
          </cell>
          <cell r="B50" t="str">
            <v>ESCUELAS PROFESIONALES SALESIANAS - Sede Única</v>
          </cell>
          <cell r="C50" t="str">
            <v>OFICIAL</v>
          </cell>
          <cell r="D50" t="str">
            <v>B</v>
          </cell>
          <cell r="E50" t="str">
            <v>345</v>
          </cell>
          <cell r="F50" t="str">
            <v>344</v>
          </cell>
          <cell r="G50" t="str">
            <v>0.7303</v>
          </cell>
          <cell r="H50" t="str">
            <v>0.7065</v>
          </cell>
          <cell r="I50" t="str">
            <v>0.6785</v>
          </cell>
          <cell r="J50" t="str">
            <v>0.7505</v>
          </cell>
          <cell r="K50" t="str">
            <v>0.679</v>
          </cell>
          <cell r="L50" t="str">
            <v>0.7136</v>
          </cell>
        </row>
        <row r="51">
          <cell r="A51">
            <v>313001005411</v>
          </cell>
          <cell r="B51" t="str">
            <v>COLEGIO FERNANDEZ GUTIERREZ DE PIÑERES - Sede Única</v>
          </cell>
          <cell r="C51" t="str">
            <v>NO OFICIAL</v>
          </cell>
          <cell r="D51" t="str">
            <v>B</v>
          </cell>
          <cell r="E51" t="str">
            <v>44</v>
          </cell>
          <cell r="F51" t="str">
            <v>44</v>
          </cell>
          <cell r="G51" t="str">
            <v>0.7091</v>
          </cell>
          <cell r="H51" t="str">
            <v>0.6842</v>
          </cell>
          <cell r="I51" t="str">
            <v>0.6971</v>
          </cell>
          <cell r="J51" t="str">
            <v>0.7358</v>
          </cell>
          <cell r="K51" t="str">
            <v>0.7968</v>
          </cell>
          <cell r="L51" t="str">
            <v>0.7135</v>
          </cell>
        </row>
        <row r="52">
          <cell r="A52">
            <v>313001005098</v>
          </cell>
          <cell r="B52" t="str">
            <v>COL. TRINITARIO - Sede Única</v>
          </cell>
          <cell r="C52" t="str">
            <v>NO OFICIAL</v>
          </cell>
          <cell r="D52" t="str">
            <v>B</v>
          </cell>
          <cell r="E52" t="str">
            <v>227</v>
          </cell>
          <cell r="F52" t="str">
            <v>226</v>
          </cell>
          <cell r="G52" t="str">
            <v>0.7199</v>
          </cell>
          <cell r="H52" t="str">
            <v>0.6831</v>
          </cell>
          <cell r="I52" t="str">
            <v>0.691</v>
          </cell>
          <cell r="J52" t="str">
            <v>0.7518</v>
          </cell>
          <cell r="K52" t="str">
            <v>0.734</v>
          </cell>
          <cell r="L52" t="str">
            <v>0.7132</v>
          </cell>
        </row>
        <row r="53">
          <cell r="A53">
            <v>313001002340</v>
          </cell>
          <cell r="B53" t="str">
            <v>INST. COLOMBO BOLIVARIANO - Sede Única</v>
          </cell>
          <cell r="C53" t="str">
            <v>NO OFICIAL</v>
          </cell>
          <cell r="D53" t="str">
            <v>B</v>
          </cell>
          <cell r="E53" t="str">
            <v>131</v>
          </cell>
          <cell r="F53" t="str">
            <v>130</v>
          </cell>
          <cell r="G53" t="str">
            <v>0.706</v>
          </cell>
          <cell r="H53" t="str">
            <v>0.6757</v>
          </cell>
          <cell r="I53" t="str">
            <v>0.6769</v>
          </cell>
          <cell r="J53" t="str">
            <v>0.7507</v>
          </cell>
          <cell r="K53" t="str">
            <v>0.7368</v>
          </cell>
          <cell r="L53" t="str">
            <v>0.705</v>
          </cell>
        </row>
        <row r="54">
          <cell r="A54">
            <v>113001003771</v>
          </cell>
          <cell r="B54" t="str">
            <v>INSTITUCION EDUCATIVA LAS GAVIOTAS - Sede Única</v>
          </cell>
          <cell r="C54" t="str">
            <v>OFICIAL</v>
          </cell>
          <cell r="D54" t="str">
            <v>B</v>
          </cell>
          <cell r="E54" t="str">
            <v>357</v>
          </cell>
          <cell r="F54" t="str">
            <v>353</v>
          </cell>
          <cell r="G54" t="str">
            <v>0.7262</v>
          </cell>
          <cell r="H54" t="str">
            <v>0.697</v>
          </cell>
          <cell r="I54" t="str">
            <v>0.6641</v>
          </cell>
          <cell r="J54" t="str">
            <v>0.7357</v>
          </cell>
          <cell r="K54" t="str">
            <v>0.6844</v>
          </cell>
          <cell r="L54" t="str">
            <v>0.7041</v>
          </cell>
        </row>
        <row r="55">
          <cell r="A55">
            <v>413001007648</v>
          </cell>
          <cell r="B55" t="str">
            <v>COL. CAMINO DEL CORAL DE C/GENA. - Sede Única</v>
          </cell>
          <cell r="C55" t="str">
            <v>NO OFICIAL</v>
          </cell>
          <cell r="D55" t="str">
            <v>B</v>
          </cell>
          <cell r="E55" t="str">
            <v>121</v>
          </cell>
          <cell r="F55" t="str">
            <v>120</v>
          </cell>
          <cell r="G55" t="str">
            <v>0.6935</v>
          </cell>
          <cell r="H55" t="str">
            <v>0.6663</v>
          </cell>
          <cell r="I55" t="str">
            <v>0.6831</v>
          </cell>
          <cell r="J55" t="str">
            <v>0.7677</v>
          </cell>
          <cell r="K55" t="str">
            <v>0.7149</v>
          </cell>
          <cell r="L55" t="str">
            <v>0.7036</v>
          </cell>
        </row>
        <row r="56">
          <cell r="A56">
            <v>313001005136</v>
          </cell>
          <cell r="B56" t="str">
            <v>COLEGIO CANADIENSE DE CARTAGENA - Sede Única</v>
          </cell>
          <cell r="C56" t="str">
            <v>NO OFICIAL</v>
          </cell>
          <cell r="D56" t="str">
            <v>B</v>
          </cell>
          <cell r="E56" t="str">
            <v>53</v>
          </cell>
          <cell r="F56" t="str">
            <v>52</v>
          </cell>
          <cell r="G56" t="str">
            <v>0.7044</v>
          </cell>
          <cell r="H56" t="str">
            <v>0.6731</v>
          </cell>
          <cell r="I56" t="str">
            <v>0.6765</v>
          </cell>
          <cell r="J56" t="str">
            <v>0.7301</v>
          </cell>
          <cell r="K56" t="str">
            <v>0.7792</v>
          </cell>
          <cell r="L56" t="str">
            <v>0.7024</v>
          </cell>
        </row>
        <row r="57">
          <cell r="A57">
            <v>113001013814</v>
          </cell>
          <cell r="B57" t="str">
            <v>INSTITUCION EDUCATIVA BERTHA GEDEON DE BALADI - Sede Única</v>
          </cell>
          <cell r="C57" t="str">
            <v>OFICIAL</v>
          </cell>
          <cell r="D57" t="str">
            <v>B</v>
          </cell>
          <cell r="E57" t="str">
            <v>283</v>
          </cell>
          <cell r="F57" t="str">
            <v>281</v>
          </cell>
          <cell r="G57" t="str">
            <v>0.7243</v>
          </cell>
          <cell r="H57" t="str">
            <v>0.6794</v>
          </cell>
          <cell r="I57" t="str">
            <v>0.6675</v>
          </cell>
          <cell r="J57" t="str">
            <v>0.74</v>
          </cell>
          <cell r="K57" t="str">
            <v>0.6954</v>
          </cell>
          <cell r="L57" t="str">
            <v>0.7022</v>
          </cell>
        </row>
        <row r="58">
          <cell r="A58">
            <v>313001029680</v>
          </cell>
          <cell r="B58" t="str">
            <v>CENTRO EDUCATIVO INTEGRAL MODERNO - Sede Única</v>
          </cell>
          <cell r="C58" t="str">
            <v>NO OFICIAL</v>
          </cell>
          <cell r="D58" t="str">
            <v>B</v>
          </cell>
          <cell r="E58" t="str">
            <v>42</v>
          </cell>
          <cell r="F58" t="str">
            <v>41</v>
          </cell>
          <cell r="G58" t="str">
            <v>0.708</v>
          </cell>
          <cell r="H58" t="str">
            <v>0.6807</v>
          </cell>
          <cell r="I58" t="str">
            <v>0.6682</v>
          </cell>
          <cell r="J58" t="str">
            <v>0.738</v>
          </cell>
          <cell r="K58" t="str">
            <v>0.7112</v>
          </cell>
          <cell r="L58" t="str">
            <v>0.6997</v>
          </cell>
        </row>
        <row r="59">
          <cell r="A59">
            <v>113001002057</v>
          </cell>
          <cell r="B59" t="str">
            <v>INSTITUCION EDUCATIVA SOLEDAD ROMAN DE NU?EZ - Sede Única</v>
          </cell>
          <cell r="C59" t="str">
            <v>OFICIAL</v>
          </cell>
          <cell r="D59" t="str">
            <v>B</v>
          </cell>
          <cell r="E59" t="str">
            <v>343</v>
          </cell>
          <cell r="F59" t="str">
            <v>338</v>
          </cell>
          <cell r="G59" t="str">
            <v>0.7107</v>
          </cell>
          <cell r="H59" t="str">
            <v>0.6905</v>
          </cell>
          <cell r="I59" t="str">
            <v>0.6595</v>
          </cell>
          <cell r="J59" t="str">
            <v>0.7367</v>
          </cell>
          <cell r="K59" t="str">
            <v>0.6925</v>
          </cell>
          <cell r="L59" t="str">
            <v>0.6988</v>
          </cell>
        </row>
        <row r="60">
          <cell r="A60">
            <v>313001012876</v>
          </cell>
          <cell r="B60" t="str">
            <v>CORPORACION EDUCATIVA INSTITUTO GUADALUPE  - Sede Única</v>
          </cell>
          <cell r="C60" t="str">
            <v>NO OFICIAL</v>
          </cell>
          <cell r="D60" t="str">
            <v>B</v>
          </cell>
          <cell r="E60" t="str">
            <v>54</v>
          </cell>
          <cell r="F60" t="str">
            <v>53</v>
          </cell>
          <cell r="G60" t="str">
            <v>0.7001</v>
          </cell>
          <cell r="H60" t="str">
            <v>0.6641</v>
          </cell>
          <cell r="I60" t="str">
            <v>0.6682</v>
          </cell>
          <cell r="J60" t="str">
            <v>0.7448</v>
          </cell>
          <cell r="K60" t="str">
            <v>0.7271</v>
          </cell>
          <cell r="L60" t="str">
            <v>0.6968</v>
          </cell>
        </row>
        <row r="61">
          <cell r="A61">
            <v>113001003061</v>
          </cell>
          <cell r="B61" t="str">
            <v>INSTITUCION EDUCATIVA HERMANO ANTONIO RAMOS DE LA SALLE - Sede Única</v>
          </cell>
          <cell r="C61" t="str">
            <v>OFICIAL</v>
          </cell>
          <cell r="D61" t="str">
            <v>B</v>
          </cell>
          <cell r="E61" t="str">
            <v>208</v>
          </cell>
          <cell r="F61" t="str">
            <v>208</v>
          </cell>
          <cell r="G61" t="str">
            <v>0.7036</v>
          </cell>
          <cell r="H61" t="str">
            <v>0.6625</v>
          </cell>
          <cell r="I61" t="str">
            <v>0.6642</v>
          </cell>
          <cell r="J61" t="str">
            <v>0.751</v>
          </cell>
          <cell r="K61" t="str">
            <v>0.7061</v>
          </cell>
          <cell r="L61" t="str">
            <v>0.6962</v>
          </cell>
        </row>
        <row r="62">
          <cell r="A62">
            <v>313001006337</v>
          </cell>
          <cell r="B62" t="str">
            <v>INST. EL LABRADOR - Sede Única</v>
          </cell>
          <cell r="C62" t="str">
            <v>NO OFICIAL</v>
          </cell>
          <cell r="D62" t="str">
            <v>B</v>
          </cell>
          <cell r="E62" t="str">
            <v>191</v>
          </cell>
          <cell r="F62" t="str">
            <v>186</v>
          </cell>
          <cell r="G62" t="str">
            <v>0.7116</v>
          </cell>
          <cell r="H62" t="str">
            <v>0.6574</v>
          </cell>
          <cell r="I62" t="str">
            <v>0.6709</v>
          </cell>
          <cell r="J62" t="str">
            <v>0.7305</v>
          </cell>
          <cell r="K62" t="str">
            <v>0.7036</v>
          </cell>
          <cell r="L62" t="str">
            <v>0.6934</v>
          </cell>
        </row>
        <row r="63">
          <cell r="A63">
            <v>313001012892</v>
          </cell>
          <cell r="B63" t="str">
            <v>INST. DOCENTE DEL CARIBE - Sede Única</v>
          </cell>
          <cell r="C63" t="str">
            <v>NO OFICIAL</v>
          </cell>
          <cell r="D63" t="str">
            <v>B</v>
          </cell>
          <cell r="E63" t="str">
            <v>290</v>
          </cell>
          <cell r="F63" t="str">
            <v>278</v>
          </cell>
          <cell r="G63" t="str">
            <v>0.6926</v>
          </cell>
          <cell r="H63" t="str">
            <v>0.6679</v>
          </cell>
          <cell r="I63" t="str">
            <v>0.6735</v>
          </cell>
          <cell r="J63" t="str">
            <v>0.7286</v>
          </cell>
          <cell r="K63" t="str">
            <v>0.7046</v>
          </cell>
          <cell r="L63" t="str">
            <v>0.6917</v>
          </cell>
        </row>
        <row r="64">
          <cell r="A64">
            <v>313001003842</v>
          </cell>
          <cell r="B64" t="str">
            <v>COL. GONZALO JIMENEZ DE QUEZADA - Sede Única</v>
          </cell>
          <cell r="C64" t="str">
            <v>NO OFICIAL</v>
          </cell>
          <cell r="D64" t="str">
            <v>B</v>
          </cell>
          <cell r="E64" t="str">
            <v>89</v>
          </cell>
          <cell r="F64" t="str">
            <v>89</v>
          </cell>
          <cell r="G64" t="str">
            <v>0.6832</v>
          </cell>
          <cell r="H64" t="str">
            <v>0.6624</v>
          </cell>
          <cell r="I64" t="str">
            <v>0.6586</v>
          </cell>
          <cell r="J64" t="str">
            <v>0.7343</v>
          </cell>
          <cell r="K64" t="str">
            <v>0.7103</v>
          </cell>
          <cell r="L64" t="str">
            <v>0.6866</v>
          </cell>
        </row>
        <row r="65">
          <cell r="A65">
            <v>313001800599</v>
          </cell>
          <cell r="B65" t="str">
            <v>INSTITUTO CRISTOCENTRICO DEL CARIBE - Sede Única</v>
          </cell>
          <cell r="C65" t="str">
            <v>NO OFICIAL</v>
          </cell>
          <cell r="D65" t="str">
            <v>B</v>
          </cell>
          <cell r="E65" t="str">
            <v>47</v>
          </cell>
          <cell r="F65" t="str">
            <v>47</v>
          </cell>
          <cell r="G65" t="str">
            <v>0.6859</v>
          </cell>
          <cell r="H65" t="str">
            <v>0.6494</v>
          </cell>
          <cell r="I65" t="str">
            <v>0.6806</v>
          </cell>
          <cell r="J65" t="str">
            <v>0.7265</v>
          </cell>
          <cell r="K65" t="str">
            <v>0.6916</v>
          </cell>
          <cell r="L65" t="str">
            <v>0.6861</v>
          </cell>
        </row>
        <row r="66">
          <cell r="A66">
            <v>313001027199</v>
          </cell>
          <cell r="B66" t="str">
            <v>COL. SUE?OS Y OPORTUNIDADES JESUS MAESTRO - Sede Única</v>
          </cell>
          <cell r="C66" t="str">
            <v>OFICIAL</v>
          </cell>
          <cell r="D66" t="str">
            <v>B</v>
          </cell>
          <cell r="E66" t="str">
            <v>235</v>
          </cell>
          <cell r="F66" t="str">
            <v>233</v>
          </cell>
          <cell r="G66" t="str">
            <v>0.7133</v>
          </cell>
          <cell r="H66" t="str">
            <v>0.6697</v>
          </cell>
          <cell r="I66" t="str">
            <v>0.637</v>
          </cell>
          <cell r="J66" t="str">
            <v>0.715</v>
          </cell>
          <cell r="K66" t="str">
            <v>0.6314</v>
          </cell>
          <cell r="L66" t="str">
            <v>0.6797</v>
          </cell>
        </row>
        <row r="67">
          <cell r="A67">
            <v>113001008268</v>
          </cell>
          <cell r="B67" t="str">
            <v>INSTITUCION EDUCATIVA MARIA CANO - Sede Única</v>
          </cell>
          <cell r="C67" t="str">
            <v>OFICIAL</v>
          </cell>
          <cell r="D67" t="str">
            <v>B</v>
          </cell>
          <cell r="E67" t="str">
            <v>87</v>
          </cell>
          <cell r="F67" t="str">
            <v>85</v>
          </cell>
          <cell r="G67" t="str">
            <v>0.6971</v>
          </cell>
          <cell r="H67" t="str">
            <v>0.6477</v>
          </cell>
          <cell r="I67" t="str">
            <v>0.6606</v>
          </cell>
          <cell r="J67" t="str">
            <v>0.7139</v>
          </cell>
          <cell r="K67" t="str">
            <v>0.6535</v>
          </cell>
          <cell r="L67" t="str">
            <v>0.6778</v>
          </cell>
        </row>
        <row r="68">
          <cell r="A68">
            <v>113001002979</v>
          </cell>
          <cell r="B68" t="str">
            <v>INSTITUCION EDUCATIVA LA MILAGROSA - Sede Única</v>
          </cell>
          <cell r="C68" t="str">
            <v>OFICIAL</v>
          </cell>
          <cell r="D68" t="str">
            <v>B</v>
          </cell>
          <cell r="E68" t="str">
            <v>97</v>
          </cell>
          <cell r="F68" t="str">
            <v>96</v>
          </cell>
          <cell r="G68" t="str">
            <v>0.6956</v>
          </cell>
          <cell r="H68" t="str">
            <v>0.6449</v>
          </cell>
          <cell r="I68" t="str">
            <v>0.6646</v>
          </cell>
          <cell r="J68" t="str">
            <v>0.7077</v>
          </cell>
          <cell r="K68" t="str">
            <v>0.6723</v>
          </cell>
          <cell r="L68" t="str">
            <v>0.6778</v>
          </cell>
        </row>
        <row r="69">
          <cell r="A69">
            <v>113001029893</v>
          </cell>
          <cell r="B69" t="str">
            <v>I.E. ROSEDAL - Sede Única</v>
          </cell>
          <cell r="C69" t="str">
            <v>OFICIAL</v>
          </cell>
          <cell r="D69" t="str">
            <v>B</v>
          </cell>
          <cell r="E69" t="str">
            <v>276</v>
          </cell>
          <cell r="F69" t="str">
            <v>274</v>
          </cell>
          <cell r="G69" t="str">
            <v>0.6988</v>
          </cell>
          <cell r="H69" t="str">
            <v>0.6476</v>
          </cell>
          <cell r="I69" t="str">
            <v>0.6321</v>
          </cell>
          <cell r="J69" t="str">
            <v>0.7306</v>
          </cell>
          <cell r="K69" t="str">
            <v>0.6826</v>
          </cell>
          <cell r="L69" t="str">
            <v>0.6777</v>
          </cell>
        </row>
        <row r="70">
          <cell r="A70">
            <v>313001001181</v>
          </cell>
          <cell r="B70" t="str">
            <v>COL. NTRA. SRA. DE LA CONSOLATA - Sede Única</v>
          </cell>
          <cell r="C70" t="str">
            <v>OFICIAL</v>
          </cell>
          <cell r="D70" t="str">
            <v>B</v>
          </cell>
          <cell r="E70" t="str">
            <v>478</v>
          </cell>
          <cell r="F70" t="str">
            <v>477</v>
          </cell>
          <cell r="G70" t="str">
            <v>0.6928</v>
          </cell>
          <cell r="H70" t="str">
            <v>0.6493</v>
          </cell>
          <cell r="I70" t="str">
            <v>0.6402</v>
          </cell>
          <cell r="J70" t="str">
            <v>0.7248</v>
          </cell>
          <cell r="K70" t="str">
            <v>0.6639</v>
          </cell>
          <cell r="L70" t="str">
            <v>0.6758</v>
          </cell>
        </row>
        <row r="71">
          <cell r="A71">
            <v>313001002307</v>
          </cell>
          <cell r="B71" t="str">
            <v>COL. ADVENTISTA DE C/GENA. - Sede Única</v>
          </cell>
          <cell r="C71" t="str">
            <v>NO OFICIAL</v>
          </cell>
          <cell r="D71" t="str">
            <v>B</v>
          </cell>
          <cell r="E71" t="str">
            <v>87</v>
          </cell>
          <cell r="F71" t="str">
            <v>84</v>
          </cell>
          <cell r="G71" t="str">
            <v>0.6784</v>
          </cell>
          <cell r="H71" t="str">
            <v>0.6495</v>
          </cell>
          <cell r="I71" t="str">
            <v>0.6447</v>
          </cell>
          <cell r="J71" t="str">
            <v>0.7329</v>
          </cell>
          <cell r="K71" t="str">
            <v>0.6653</v>
          </cell>
          <cell r="L71" t="str">
            <v>0.6755</v>
          </cell>
        </row>
        <row r="72">
          <cell r="A72">
            <v>313001007619</v>
          </cell>
          <cell r="B72" t="str">
            <v>CORPORACION INST. EDUC. DEL SOCORRO - Sede Única</v>
          </cell>
          <cell r="C72" t="str">
            <v>NO OFICIAL</v>
          </cell>
          <cell r="D72" t="str">
            <v>B</v>
          </cell>
          <cell r="E72" t="str">
            <v>55</v>
          </cell>
          <cell r="F72" t="str">
            <v>55</v>
          </cell>
          <cell r="G72" t="str">
            <v>0.6779</v>
          </cell>
          <cell r="H72" t="str">
            <v>0.6507</v>
          </cell>
          <cell r="I72" t="str">
            <v>0.6341</v>
          </cell>
          <cell r="J72" t="str">
            <v>0.7259</v>
          </cell>
          <cell r="K72" t="str">
            <v>0.688</v>
          </cell>
          <cell r="L72" t="str">
            <v>0.6734</v>
          </cell>
        </row>
        <row r="73">
          <cell r="A73">
            <v>313001006701</v>
          </cell>
          <cell r="B73" t="str">
            <v>COL. MILITAR ALMIRANTE COLON - Sede Única</v>
          </cell>
          <cell r="C73" t="str">
            <v>NO OFICIAL</v>
          </cell>
          <cell r="D73" t="str">
            <v>B</v>
          </cell>
          <cell r="E73" t="str">
            <v>1715</v>
          </cell>
          <cell r="F73" t="str">
            <v>1702</v>
          </cell>
          <cell r="G73" t="str">
            <v>0.6844</v>
          </cell>
          <cell r="H73" t="str">
            <v>0.6527</v>
          </cell>
          <cell r="I73" t="str">
            <v>0.6405</v>
          </cell>
          <cell r="J73" t="str">
            <v>0.7196</v>
          </cell>
          <cell r="K73" t="str">
            <v>0.6615</v>
          </cell>
          <cell r="L73" t="str">
            <v>0.6733</v>
          </cell>
        </row>
        <row r="74">
          <cell r="A74">
            <v>313001013163</v>
          </cell>
          <cell r="B74" t="str">
            <v>COLEGIO LA ENSEÑANZA - Sede Única</v>
          </cell>
          <cell r="C74" t="str">
            <v>NO OFICIAL</v>
          </cell>
          <cell r="D74" t="str">
            <v>B</v>
          </cell>
          <cell r="E74" t="str">
            <v>146</v>
          </cell>
          <cell r="F74" t="str">
            <v>143</v>
          </cell>
          <cell r="G74" t="str">
            <v>0.6686</v>
          </cell>
          <cell r="H74" t="str">
            <v>0.6443</v>
          </cell>
          <cell r="I74" t="str">
            <v>0.6434</v>
          </cell>
          <cell r="J74" t="str">
            <v>0.7266</v>
          </cell>
          <cell r="K74" t="str">
            <v>0.6987</v>
          </cell>
          <cell r="L74" t="str">
            <v>0.6729</v>
          </cell>
        </row>
        <row r="75">
          <cell r="A75">
            <v>113001006800</v>
          </cell>
          <cell r="B75" t="str">
            <v>INSTITUCION EDUCATIVA 20 DE JULIO - Sede Única</v>
          </cell>
          <cell r="C75" t="str">
            <v>OFICIAL</v>
          </cell>
          <cell r="D75" t="str">
            <v>B</v>
          </cell>
          <cell r="E75" t="str">
            <v>166</v>
          </cell>
          <cell r="F75" t="str">
            <v>164</v>
          </cell>
          <cell r="G75" t="str">
            <v>0.6771</v>
          </cell>
          <cell r="H75" t="str">
            <v>0.6534</v>
          </cell>
          <cell r="I75" t="str">
            <v>0.6579</v>
          </cell>
          <cell r="J75" t="str">
            <v>0.7189</v>
          </cell>
          <cell r="K75" t="str">
            <v>0.6052</v>
          </cell>
          <cell r="L75" t="str">
            <v>0.6713</v>
          </cell>
        </row>
        <row r="76">
          <cell r="A76">
            <v>313001008518</v>
          </cell>
          <cell r="B76" t="str">
            <v>CORP EDUCATIVA MADDOX - Sede Única</v>
          </cell>
          <cell r="C76" t="str">
            <v>NO OFICIAL</v>
          </cell>
          <cell r="D76" t="str">
            <v>B</v>
          </cell>
          <cell r="E76" t="str">
            <v>165</v>
          </cell>
          <cell r="F76" t="str">
            <v>164</v>
          </cell>
          <cell r="G76" t="str">
            <v>0.6607</v>
          </cell>
          <cell r="H76" t="str">
            <v>0.6567</v>
          </cell>
          <cell r="I76" t="str">
            <v>0.6478</v>
          </cell>
          <cell r="J76" t="str">
            <v>0.7281</v>
          </cell>
          <cell r="K76" t="str">
            <v>0.6454</v>
          </cell>
          <cell r="L76" t="str">
            <v>0.6712</v>
          </cell>
        </row>
        <row r="77">
          <cell r="A77">
            <v>313001013571</v>
          </cell>
          <cell r="B77" t="str">
            <v>CENT. EDUC. Y COMUNITARIO NELSON MANDELA - Sede Única</v>
          </cell>
          <cell r="C77" t="str">
            <v>NO OFICIAL</v>
          </cell>
          <cell r="D77" t="str">
            <v>C</v>
          </cell>
          <cell r="E77" t="str">
            <v>52</v>
          </cell>
          <cell r="F77" t="str">
            <v>52</v>
          </cell>
          <cell r="G77" t="str">
            <v>0.6957</v>
          </cell>
          <cell r="H77" t="str">
            <v>0.6411</v>
          </cell>
          <cell r="I77" t="str">
            <v>0.6381</v>
          </cell>
          <cell r="J77" t="str">
            <v>0.7007</v>
          </cell>
          <cell r="K77" t="str">
            <v>0.6575</v>
          </cell>
          <cell r="L77" t="str">
            <v>0.668</v>
          </cell>
        </row>
        <row r="78">
          <cell r="A78">
            <v>113001000348</v>
          </cell>
          <cell r="B78" t="str">
            <v>INSTITUCION EDUCATIVA AMBIENTALISTA DE CARTAGENA - Sede Única</v>
          </cell>
          <cell r="C78" t="str">
            <v>OFICIAL</v>
          </cell>
          <cell r="D78" t="str">
            <v>C</v>
          </cell>
          <cell r="E78" t="str">
            <v>402</v>
          </cell>
          <cell r="F78" t="str">
            <v>395</v>
          </cell>
          <cell r="G78" t="str">
            <v>0.6691</v>
          </cell>
          <cell r="H78" t="str">
            <v>0.6604</v>
          </cell>
          <cell r="I78" t="str">
            <v>0.6401</v>
          </cell>
          <cell r="J78" t="str">
            <v>0.7096</v>
          </cell>
          <cell r="K78" t="str">
            <v>0.6277</v>
          </cell>
          <cell r="L78" t="str">
            <v>0.6666</v>
          </cell>
        </row>
        <row r="79">
          <cell r="A79">
            <v>313001008526</v>
          </cell>
          <cell r="B79" t="str">
            <v>INST. SAN ISIDRO LABRADOR - Sede Única</v>
          </cell>
          <cell r="C79" t="str">
            <v>NO OFICIAL</v>
          </cell>
          <cell r="D79" t="str">
            <v>C</v>
          </cell>
          <cell r="E79" t="str">
            <v>140</v>
          </cell>
          <cell r="F79" t="str">
            <v>139</v>
          </cell>
          <cell r="G79" t="str">
            <v>0.6769</v>
          </cell>
          <cell r="H79" t="str">
            <v>0.6454</v>
          </cell>
          <cell r="I79" t="str">
            <v>0.6356</v>
          </cell>
          <cell r="J79" t="str">
            <v>0.7113</v>
          </cell>
          <cell r="K79" t="str">
            <v>0.647</v>
          </cell>
          <cell r="L79" t="str">
            <v>0.6657</v>
          </cell>
        </row>
        <row r="80">
          <cell r="A80">
            <v>113001001484</v>
          </cell>
          <cell r="B80" t="str">
            <v>INSTITUCION EDUCATIVA MERCEDES ABREGO - Sede Única</v>
          </cell>
          <cell r="C80" t="str">
            <v>OFICIAL</v>
          </cell>
          <cell r="D80" t="str">
            <v>C</v>
          </cell>
          <cell r="E80" t="str">
            <v>579</v>
          </cell>
          <cell r="F80" t="str">
            <v>563</v>
          </cell>
          <cell r="G80" t="str">
            <v>0.6801</v>
          </cell>
          <cell r="H80" t="str">
            <v>0.637</v>
          </cell>
          <cell r="I80" t="str">
            <v>0.6353</v>
          </cell>
          <cell r="J80" t="str">
            <v>0.7099</v>
          </cell>
          <cell r="K80" t="str">
            <v>0.647</v>
          </cell>
          <cell r="L80" t="str">
            <v>0.6641</v>
          </cell>
        </row>
        <row r="81">
          <cell r="A81">
            <v>313001006639</v>
          </cell>
          <cell r="B81" t="str">
            <v>INST. SOLEDAD VIVES DE JOLI (ANTES J. I LOS CAPULLITOS) - Sede Única</v>
          </cell>
          <cell r="C81" t="str">
            <v>NO OFICIAL</v>
          </cell>
          <cell r="D81" t="str">
            <v>C</v>
          </cell>
          <cell r="E81" t="str">
            <v>94</v>
          </cell>
          <cell r="F81" t="str">
            <v>94</v>
          </cell>
          <cell r="G81" t="str">
            <v>0.6896</v>
          </cell>
          <cell r="H81" t="str">
            <v>0.6423</v>
          </cell>
          <cell r="I81" t="str">
            <v>0.6097</v>
          </cell>
          <cell r="J81" t="str">
            <v>0.7165</v>
          </cell>
          <cell r="K81" t="str">
            <v>0.644</v>
          </cell>
          <cell r="L81" t="str">
            <v>0.663</v>
          </cell>
        </row>
        <row r="82">
          <cell r="A82">
            <v>313001001211</v>
          </cell>
          <cell r="B82" t="str">
            <v>INST. CARTAGENA. DEL MAR - Sede Única</v>
          </cell>
          <cell r="C82" t="str">
            <v>NO OFICIAL</v>
          </cell>
          <cell r="D82" t="str">
            <v>C</v>
          </cell>
          <cell r="E82" t="str">
            <v>156</v>
          </cell>
          <cell r="F82" t="str">
            <v>145</v>
          </cell>
          <cell r="G82" t="str">
            <v>0.6611</v>
          </cell>
          <cell r="H82" t="str">
            <v>0.6498</v>
          </cell>
          <cell r="I82" t="str">
            <v>0.6341</v>
          </cell>
          <cell r="J82" t="str">
            <v>0.7011</v>
          </cell>
          <cell r="K82" t="str">
            <v>0.6561</v>
          </cell>
          <cell r="L82" t="str">
            <v>0.6611</v>
          </cell>
        </row>
        <row r="83">
          <cell r="A83">
            <v>313001000142</v>
          </cell>
          <cell r="B83" t="str">
            <v>INST. MADRE TERESA DE CALCUTA - Sede Única</v>
          </cell>
          <cell r="C83" t="str">
            <v>NO OFICIAL</v>
          </cell>
          <cell r="D83" t="str">
            <v>C</v>
          </cell>
          <cell r="E83" t="str">
            <v>55</v>
          </cell>
          <cell r="F83" t="str">
            <v>54</v>
          </cell>
          <cell r="G83" t="str">
            <v>0.6695</v>
          </cell>
          <cell r="H83" t="str">
            <v>0.6406</v>
          </cell>
          <cell r="I83" t="str">
            <v>0.6301</v>
          </cell>
          <cell r="J83" t="str">
            <v>0.708</v>
          </cell>
          <cell r="K83" t="str">
            <v>0.6466</v>
          </cell>
          <cell r="L83" t="str">
            <v>0.6609</v>
          </cell>
        </row>
        <row r="84">
          <cell r="A84">
            <v>313001007040</v>
          </cell>
          <cell r="B84" t="str">
            <v>COL. MARIA MONTESORRI - Sede Única</v>
          </cell>
          <cell r="C84" t="str">
            <v>NO OFICIAL</v>
          </cell>
          <cell r="D84" t="str">
            <v>C</v>
          </cell>
          <cell r="E84" t="str">
            <v>65</v>
          </cell>
          <cell r="F84" t="str">
            <v>65</v>
          </cell>
          <cell r="G84" t="str">
            <v>0.6779</v>
          </cell>
          <cell r="H84" t="str">
            <v>0.6293</v>
          </cell>
          <cell r="I84" t="str">
            <v>0.6269</v>
          </cell>
          <cell r="J84" t="str">
            <v>0.7094</v>
          </cell>
          <cell r="K84" t="str">
            <v>0.6479</v>
          </cell>
          <cell r="L84" t="str">
            <v>0.6599</v>
          </cell>
        </row>
        <row r="85">
          <cell r="A85">
            <v>313001028843</v>
          </cell>
          <cell r="B85" t="str">
            <v>COLEGIO JUAN PABLO II - Sede Única</v>
          </cell>
          <cell r="C85" t="str">
            <v>NO OFICIAL</v>
          </cell>
          <cell r="D85" t="str">
            <v>C</v>
          </cell>
          <cell r="E85" t="str">
            <v>109</v>
          </cell>
          <cell r="F85" t="str">
            <v>108</v>
          </cell>
          <cell r="G85" t="str">
            <v>0.6704</v>
          </cell>
          <cell r="H85" t="str">
            <v>0.6351</v>
          </cell>
          <cell r="I85" t="str">
            <v>0.6303</v>
          </cell>
          <cell r="J85" t="str">
            <v>0.7001</v>
          </cell>
          <cell r="K85" t="str">
            <v>0.6591</v>
          </cell>
          <cell r="L85" t="str">
            <v>0.659</v>
          </cell>
        </row>
        <row r="86">
          <cell r="A86">
            <v>113001012508</v>
          </cell>
          <cell r="B86" t="str">
            <v>ESCUELA NORMAL SUPERIOR DE CARTAGENA DE INDIAS - Sede Única</v>
          </cell>
          <cell r="C86" t="str">
            <v>OFICIAL</v>
          </cell>
          <cell r="D86" t="str">
            <v>C</v>
          </cell>
          <cell r="E86" t="str">
            <v>351</v>
          </cell>
          <cell r="F86" t="str">
            <v>349</v>
          </cell>
          <cell r="G86" t="str">
            <v>0.6488</v>
          </cell>
          <cell r="H86" t="str">
            <v>0.6398</v>
          </cell>
          <cell r="I86" t="str">
            <v>0.6446</v>
          </cell>
          <cell r="J86" t="str">
            <v>0.7076</v>
          </cell>
          <cell r="K86" t="str">
            <v>0.6336</v>
          </cell>
          <cell r="L86" t="str">
            <v>0.6582</v>
          </cell>
        </row>
        <row r="87">
          <cell r="A87">
            <v>313001029981</v>
          </cell>
          <cell r="B87" t="str">
            <v>COLEGIO JOSÉ MARÍA GARCÍA TOLEDO - Sede Única</v>
          </cell>
          <cell r="C87" t="str">
            <v>NO OFICIAL</v>
          </cell>
          <cell r="D87" t="str">
            <v>C</v>
          </cell>
          <cell r="E87" t="str">
            <v>56</v>
          </cell>
          <cell r="F87" t="str">
            <v>56</v>
          </cell>
          <cell r="G87" t="str">
            <v>0.6752</v>
          </cell>
          <cell r="H87" t="str">
            <v>0.6387</v>
          </cell>
          <cell r="I87" t="str">
            <v>0.6134</v>
          </cell>
          <cell r="J87" t="str">
            <v>0.7123</v>
          </cell>
          <cell r="K87" t="str">
            <v>0.6286</v>
          </cell>
          <cell r="L87" t="str">
            <v>0.6575</v>
          </cell>
        </row>
        <row r="88">
          <cell r="A88">
            <v>313001027351</v>
          </cell>
          <cell r="B88" t="str">
            <v>COL. SAN  RAFAEL  ARCANGEL - Sede Única</v>
          </cell>
          <cell r="C88" t="str">
            <v>NO OFICIAL</v>
          </cell>
          <cell r="D88" t="str">
            <v>C</v>
          </cell>
          <cell r="E88" t="str">
            <v>67</v>
          </cell>
          <cell r="F88" t="str">
            <v>67</v>
          </cell>
          <cell r="G88" t="str">
            <v>0.6659</v>
          </cell>
          <cell r="H88" t="str">
            <v>0.6219</v>
          </cell>
          <cell r="I88" t="str">
            <v>0.6297</v>
          </cell>
          <cell r="J88" t="str">
            <v>0.7158</v>
          </cell>
          <cell r="K88" t="str">
            <v>0.6414</v>
          </cell>
          <cell r="L88" t="str">
            <v>0.657</v>
          </cell>
        </row>
        <row r="89">
          <cell r="A89">
            <v>113001002626</v>
          </cell>
          <cell r="B89" t="str">
            <v>INSTITUCION EDUCATIVA OLGA GONZALEZ ARRAUT - Sede Única</v>
          </cell>
          <cell r="C89" t="str">
            <v>OFICIAL</v>
          </cell>
          <cell r="D89" t="str">
            <v>C</v>
          </cell>
          <cell r="E89" t="str">
            <v>129</v>
          </cell>
          <cell r="F89" t="str">
            <v>128</v>
          </cell>
          <cell r="G89" t="str">
            <v>0.655</v>
          </cell>
          <cell r="H89" t="str">
            <v>0.6294</v>
          </cell>
          <cell r="I89" t="str">
            <v>0.6161</v>
          </cell>
          <cell r="J89" t="str">
            <v>0.7204</v>
          </cell>
          <cell r="K89" t="str">
            <v>0.6116</v>
          </cell>
          <cell r="L89" t="str">
            <v>0.6519</v>
          </cell>
        </row>
        <row r="90">
          <cell r="A90">
            <v>113001000771</v>
          </cell>
          <cell r="B90" t="str">
            <v>INSTITUCION EDUCATIVA CAMILO TORRES DEL POZON - Sede Única</v>
          </cell>
          <cell r="C90" t="str">
            <v>OFICIAL</v>
          </cell>
          <cell r="D90" t="str">
            <v>C</v>
          </cell>
          <cell r="E90" t="str">
            <v>382</v>
          </cell>
          <cell r="F90" t="str">
            <v>375</v>
          </cell>
          <cell r="G90" t="str">
            <v>0.66</v>
          </cell>
          <cell r="H90" t="str">
            <v>0.6319</v>
          </cell>
          <cell r="I90" t="str">
            <v>0.6111</v>
          </cell>
          <cell r="J90" t="str">
            <v>0.6927</v>
          </cell>
          <cell r="K90" t="str">
            <v>0.6183</v>
          </cell>
          <cell r="L90" t="str">
            <v>0.6466</v>
          </cell>
        </row>
        <row r="91">
          <cell r="A91">
            <v>113001003274</v>
          </cell>
          <cell r="B91" t="str">
            <v>INSTITUCION EDUCATIVA JOSE MANUEL RODRIGUEZ TORICES - Sede Única</v>
          </cell>
          <cell r="C91" t="str">
            <v>OFICIAL</v>
          </cell>
          <cell r="D91" t="str">
            <v>C</v>
          </cell>
          <cell r="E91" t="str">
            <v>796</v>
          </cell>
          <cell r="F91" t="str">
            <v>743</v>
          </cell>
          <cell r="G91" t="str">
            <v>0.6668</v>
          </cell>
          <cell r="H91" t="str">
            <v>0.6249</v>
          </cell>
          <cell r="I91" t="str">
            <v>0.6052</v>
          </cell>
          <cell r="J91" t="str">
            <v>0.6894</v>
          </cell>
          <cell r="K91" t="str">
            <v>0.634</v>
          </cell>
          <cell r="L91" t="str">
            <v>0.6456</v>
          </cell>
        </row>
        <row r="92">
          <cell r="A92">
            <v>113001000721</v>
          </cell>
          <cell r="B92" t="str">
            <v>INSTITUCION EDUCATIVA LUIS CARLOS LOPEZ - Sede Única</v>
          </cell>
          <cell r="C92" t="str">
            <v>OFICIAL</v>
          </cell>
          <cell r="D92" t="str">
            <v>C</v>
          </cell>
          <cell r="E92" t="str">
            <v>301</v>
          </cell>
          <cell r="F92" t="str">
            <v>295</v>
          </cell>
          <cell r="G92" t="str">
            <v>0.6534</v>
          </cell>
          <cell r="H92" t="str">
            <v>0.6241</v>
          </cell>
          <cell r="I92" t="str">
            <v>0.5982</v>
          </cell>
          <cell r="J92" t="str">
            <v>0.6913</v>
          </cell>
          <cell r="K92" t="str">
            <v>0.6668</v>
          </cell>
          <cell r="L92" t="str">
            <v>0.6437</v>
          </cell>
        </row>
        <row r="93">
          <cell r="A93">
            <v>113001012788</v>
          </cell>
          <cell r="B93" t="str">
            <v>INSTITUCION EDUCATIVA CIUDAD DE TUNJA - Sede Única</v>
          </cell>
          <cell r="C93" t="str">
            <v>OFICIAL</v>
          </cell>
          <cell r="D93" t="str">
            <v>C</v>
          </cell>
          <cell r="E93" t="str">
            <v>153</v>
          </cell>
          <cell r="F93" t="str">
            <v>152</v>
          </cell>
          <cell r="G93" t="str">
            <v>0.6774</v>
          </cell>
          <cell r="H93" t="str">
            <v>0.6387</v>
          </cell>
          <cell r="I93" t="str">
            <v>0.5855</v>
          </cell>
          <cell r="J93" t="str">
            <v>0.6822</v>
          </cell>
          <cell r="K93" t="str">
            <v>0.6085</v>
          </cell>
          <cell r="L93" t="str">
            <v>0.6431</v>
          </cell>
        </row>
        <row r="94">
          <cell r="A94">
            <v>113001007857</v>
          </cell>
          <cell r="B94" t="str">
            <v>INSTITUCION EDUCATIVA LA LIBERTAD - Sede Única</v>
          </cell>
          <cell r="C94" t="str">
            <v>OFICIAL</v>
          </cell>
          <cell r="D94" t="str">
            <v>C</v>
          </cell>
          <cell r="E94" t="str">
            <v>213</v>
          </cell>
          <cell r="F94" t="str">
            <v>209</v>
          </cell>
          <cell r="G94" t="str">
            <v>0.6412</v>
          </cell>
          <cell r="H94" t="str">
            <v>0.6384</v>
          </cell>
          <cell r="I94" t="str">
            <v>0.6022</v>
          </cell>
          <cell r="J94" t="str">
            <v>0.6858</v>
          </cell>
          <cell r="K94" t="str">
            <v>0.6189</v>
          </cell>
          <cell r="L94" t="str">
            <v>0.6401</v>
          </cell>
        </row>
        <row r="95">
          <cell r="A95">
            <v>313001028985</v>
          </cell>
          <cell r="B95" t="str">
            <v>COLEGIO DIOS ES AMOR -SEDE CARTAGENA - Sede Única</v>
          </cell>
          <cell r="C95" t="str">
            <v>NO OFICIAL</v>
          </cell>
          <cell r="D95" t="str">
            <v>C</v>
          </cell>
          <cell r="E95" t="str">
            <v>96</v>
          </cell>
          <cell r="F95" t="str">
            <v>94</v>
          </cell>
          <cell r="G95" t="str">
            <v>0.6402</v>
          </cell>
          <cell r="H95" t="str">
            <v>0.6105</v>
          </cell>
          <cell r="I95" t="str">
            <v>0.6035</v>
          </cell>
          <cell r="J95" t="str">
            <v>0.7079</v>
          </cell>
          <cell r="K95" t="str">
            <v>0.618</v>
          </cell>
          <cell r="L95" t="str">
            <v>0.6388</v>
          </cell>
        </row>
        <row r="96">
          <cell r="A96">
            <v>313001006281</v>
          </cell>
          <cell r="B96" t="str">
            <v>CORP. COL. AMOR A BOLIVAR - Sede Única</v>
          </cell>
          <cell r="C96" t="str">
            <v>NO OFICIAL</v>
          </cell>
          <cell r="D96" t="str">
            <v>C</v>
          </cell>
          <cell r="E96" t="str">
            <v>72</v>
          </cell>
          <cell r="F96" t="str">
            <v>71</v>
          </cell>
          <cell r="G96" t="str">
            <v>0.6646</v>
          </cell>
          <cell r="H96" t="str">
            <v>0.61</v>
          </cell>
          <cell r="I96" t="str">
            <v>0.5965</v>
          </cell>
          <cell r="J96" t="str">
            <v>0.6871</v>
          </cell>
          <cell r="K96" t="str">
            <v>0.6293</v>
          </cell>
          <cell r="L96" t="str">
            <v>0.6387</v>
          </cell>
        </row>
        <row r="97">
          <cell r="A97">
            <v>113001001336</v>
          </cell>
          <cell r="B97" t="str">
            <v>INSTITUCION EDUCATIVA JOHN F KENNEDY - Sede Única</v>
          </cell>
          <cell r="C97" t="str">
            <v>OFICIAL</v>
          </cell>
          <cell r="D97" t="str">
            <v>C</v>
          </cell>
          <cell r="E97" t="str">
            <v>350</v>
          </cell>
          <cell r="F97" t="str">
            <v>345</v>
          </cell>
          <cell r="G97" t="str">
            <v>0.6576</v>
          </cell>
          <cell r="H97" t="str">
            <v>0.6193</v>
          </cell>
          <cell r="I97" t="str">
            <v>0.6009</v>
          </cell>
          <cell r="J97" t="str">
            <v>0.6902</v>
          </cell>
          <cell r="K97" t="str">
            <v>0.5992</v>
          </cell>
          <cell r="L97" t="str">
            <v>0.6387</v>
          </cell>
        </row>
        <row r="98">
          <cell r="A98">
            <v>313001008381</v>
          </cell>
          <cell r="B98" t="str">
            <v>CENT. DE ENSEÑANZA HIJOS DE BOLIVAR - Sede Única</v>
          </cell>
          <cell r="C98" t="str">
            <v>NO OFICIAL</v>
          </cell>
          <cell r="D98" t="str">
            <v>C</v>
          </cell>
          <cell r="E98" t="str">
            <v>44</v>
          </cell>
          <cell r="F98" t="str">
            <v>44</v>
          </cell>
          <cell r="G98" t="str">
            <v>0.6361</v>
          </cell>
          <cell r="H98" t="str">
            <v>0.6267</v>
          </cell>
          <cell r="I98" t="str">
            <v>0.6146</v>
          </cell>
          <cell r="J98" t="str">
            <v>0.6829</v>
          </cell>
          <cell r="K98" t="str">
            <v>0.6145</v>
          </cell>
          <cell r="L98" t="str">
            <v>0.6381</v>
          </cell>
        </row>
        <row r="99">
          <cell r="A99">
            <v>113001001972</v>
          </cell>
          <cell r="B99" t="str">
            <v>INSTITUCION EDUCATIVA SEMINARIO - Sede Única</v>
          </cell>
          <cell r="C99" t="str">
            <v>OFICIAL</v>
          </cell>
          <cell r="D99" t="str">
            <v>C</v>
          </cell>
          <cell r="E99" t="str">
            <v>548</v>
          </cell>
          <cell r="F99" t="str">
            <v>538</v>
          </cell>
          <cell r="G99" t="str">
            <v>0.6502</v>
          </cell>
          <cell r="H99" t="str">
            <v>0.6208</v>
          </cell>
          <cell r="I99" t="str">
            <v>0.5976</v>
          </cell>
          <cell r="J99" t="str">
            <v>0.6827</v>
          </cell>
          <cell r="K99" t="str">
            <v>0.6266</v>
          </cell>
          <cell r="L99" t="str">
            <v>0.637</v>
          </cell>
        </row>
        <row r="100">
          <cell r="A100">
            <v>113001000321</v>
          </cell>
          <cell r="B100" t="str">
            <v>INSTITUCION EDUCATIVA LUIS C GALAN SARMIENTO - Sede Única</v>
          </cell>
          <cell r="C100" t="str">
            <v>OFICIAL</v>
          </cell>
          <cell r="D100" t="str">
            <v>C</v>
          </cell>
          <cell r="E100" t="str">
            <v>157</v>
          </cell>
          <cell r="F100" t="str">
            <v>156</v>
          </cell>
          <cell r="G100" t="str">
            <v>0.6452</v>
          </cell>
          <cell r="H100" t="str">
            <v>0.6166</v>
          </cell>
          <cell r="I100" t="str">
            <v>0.6034</v>
          </cell>
          <cell r="J100" t="str">
            <v>0.6907</v>
          </cell>
          <cell r="K100" t="str">
            <v>0.5999</v>
          </cell>
          <cell r="L100" t="str">
            <v>0.636</v>
          </cell>
        </row>
        <row r="101">
          <cell r="A101">
            <v>313001009204</v>
          </cell>
          <cell r="B101" t="str">
            <v>INST. INTEGRAL NUEVA COLOMBIA (INST. INF.MI SONRISA) - Sede Única</v>
          </cell>
          <cell r="C101" t="str">
            <v>NO OFICIAL</v>
          </cell>
          <cell r="D101" t="str">
            <v>C</v>
          </cell>
          <cell r="E101" t="str">
            <v>80</v>
          </cell>
          <cell r="F101" t="str">
            <v>79</v>
          </cell>
          <cell r="G101" t="str">
            <v>0.6335</v>
          </cell>
          <cell r="H101" t="str">
            <v>0.6233</v>
          </cell>
          <cell r="I101" t="str">
            <v>0.6142</v>
          </cell>
          <cell r="J101" t="str">
            <v>0.679</v>
          </cell>
          <cell r="K101" t="str">
            <v>0.6027</v>
          </cell>
          <cell r="L101" t="str">
            <v>0.6349</v>
          </cell>
        </row>
        <row r="102">
          <cell r="A102">
            <v>313001007244</v>
          </cell>
          <cell r="B102" t="str">
            <v>INST. JUAN JACOBO ROUSSEAU NO.2 - Sede Única</v>
          </cell>
          <cell r="C102" t="str">
            <v>NO OFICIAL</v>
          </cell>
          <cell r="D102" t="str">
            <v>C</v>
          </cell>
          <cell r="E102" t="str">
            <v>27</v>
          </cell>
          <cell r="F102" t="str">
            <v>27</v>
          </cell>
          <cell r="G102" t="str">
            <v>0.6317</v>
          </cell>
          <cell r="H102" t="str">
            <v>0.6141</v>
          </cell>
          <cell r="I102" t="str">
            <v>0.5763</v>
          </cell>
          <cell r="J102" t="str">
            <v>0.6647</v>
          </cell>
          <cell r="K102" t="str">
            <v>0.7015</v>
          </cell>
          <cell r="L102" t="str">
            <v>0.6278</v>
          </cell>
        </row>
        <row r="103">
          <cell r="A103">
            <v>113001000437</v>
          </cell>
          <cell r="B103" t="str">
            <v>INSTITUCION EDUCATIVA REPUBLICA DE ARGENTINA - Sede Única</v>
          </cell>
          <cell r="C103" t="str">
            <v>OFICIAL</v>
          </cell>
          <cell r="D103" t="str">
            <v>C</v>
          </cell>
          <cell r="E103" t="str">
            <v>302</v>
          </cell>
          <cell r="F103" t="str">
            <v>293</v>
          </cell>
          <cell r="G103" t="str">
            <v>0.6411</v>
          </cell>
          <cell r="H103" t="str">
            <v>0.6055</v>
          </cell>
          <cell r="I103" t="str">
            <v>0.5868</v>
          </cell>
          <cell r="J103" t="str">
            <v>0.6755</v>
          </cell>
          <cell r="K103" t="str">
            <v>0.6285</v>
          </cell>
          <cell r="L103" t="str">
            <v>0.6273</v>
          </cell>
        </row>
        <row r="104">
          <cell r="A104">
            <v>113001005358</v>
          </cell>
          <cell r="B104" t="str">
            <v>INSTITUCION EDUCATIVA ALBERTO E. FERNANDEZ BAENA - Sede Única</v>
          </cell>
          <cell r="C104" t="str">
            <v>OFICIAL</v>
          </cell>
          <cell r="D104" t="str">
            <v>C</v>
          </cell>
          <cell r="E104" t="str">
            <v>204</v>
          </cell>
          <cell r="F104" t="str">
            <v>195</v>
          </cell>
          <cell r="G104" t="str">
            <v>0.6388</v>
          </cell>
          <cell r="H104" t="str">
            <v>0.6051</v>
          </cell>
          <cell r="I104" t="str">
            <v>0.5857</v>
          </cell>
          <cell r="J104" t="str">
            <v>0.6793</v>
          </cell>
          <cell r="K104" t="str">
            <v>0.6106</v>
          </cell>
          <cell r="L104" t="str">
            <v>0.6259</v>
          </cell>
        </row>
        <row r="105">
          <cell r="A105">
            <v>313001008411</v>
          </cell>
          <cell r="B105" t="str">
            <v>INSTITUCION EDUCATIVA FE Y ALEGRIA EL PROGRESO - Sede Única</v>
          </cell>
          <cell r="C105" t="str">
            <v>OFICIAL</v>
          </cell>
          <cell r="D105" t="str">
            <v>C</v>
          </cell>
          <cell r="E105" t="str">
            <v>201</v>
          </cell>
          <cell r="F105" t="str">
            <v>200</v>
          </cell>
          <cell r="G105" t="str">
            <v>0.647</v>
          </cell>
          <cell r="H105" t="str">
            <v>0.6084</v>
          </cell>
          <cell r="I105" t="str">
            <v>0.5896</v>
          </cell>
          <cell r="J105" t="str">
            <v>0.6718</v>
          </cell>
          <cell r="K105" t="str">
            <v>0.5789</v>
          </cell>
          <cell r="L105" t="str">
            <v>0.6253</v>
          </cell>
        </row>
        <row r="106">
          <cell r="A106">
            <v>113001004289</v>
          </cell>
          <cell r="B106" t="str">
            <v>INSTITUCION EDUCATIVA SAN LUCAS - Sede Única</v>
          </cell>
          <cell r="C106" t="str">
            <v>OFICIAL</v>
          </cell>
          <cell r="D106" t="str">
            <v>C</v>
          </cell>
          <cell r="E106" t="str">
            <v>369</v>
          </cell>
          <cell r="F106" t="str">
            <v>360</v>
          </cell>
          <cell r="G106" t="str">
            <v>0.6372</v>
          </cell>
          <cell r="H106" t="str">
            <v>0.6045</v>
          </cell>
          <cell r="I106" t="str">
            <v>0.5873</v>
          </cell>
          <cell r="J106" t="str">
            <v>0.6789</v>
          </cell>
          <cell r="K106" t="str">
            <v>0.6005</v>
          </cell>
          <cell r="L106" t="str">
            <v>0.6249</v>
          </cell>
        </row>
        <row r="107">
          <cell r="A107">
            <v>113001005374</v>
          </cell>
          <cell r="B107" t="str">
            <v>INSTITUCION EDUCATIVA ANTONIA SANTOS - Sede Única</v>
          </cell>
          <cell r="C107" t="str">
            <v>OFICIAL</v>
          </cell>
          <cell r="D107" t="str">
            <v>C</v>
          </cell>
          <cell r="E107" t="str">
            <v>266</v>
          </cell>
          <cell r="F107" t="str">
            <v>260</v>
          </cell>
          <cell r="G107" t="str">
            <v>0.6425</v>
          </cell>
          <cell r="H107" t="str">
            <v>0.6139</v>
          </cell>
          <cell r="I107" t="str">
            <v>0.579</v>
          </cell>
          <cell r="J107" t="str">
            <v>0.6658</v>
          </cell>
          <cell r="K107" t="str">
            <v>0.6208</v>
          </cell>
          <cell r="L107" t="str">
            <v>0.6249</v>
          </cell>
        </row>
        <row r="108">
          <cell r="A108">
            <v>113001028483</v>
          </cell>
          <cell r="B108" t="str">
            <v>INSTITUCION EDUCATIVA CASD MANUELA BELTRAN - Sede Única</v>
          </cell>
          <cell r="C108" t="str">
            <v>OFICIAL</v>
          </cell>
          <cell r="D108" t="str">
            <v>C</v>
          </cell>
          <cell r="E108" t="str">
            <v>160</v>
          </cell>
          <cell r="F108" t="str">
            <v>155</v>
          </cell>
          <cell r="G108" t="str">
            <v>0.6386</v>
          </cell>
          <cell r="H108" t="str">
            <v>0.6117</v>
          </cell>
          <cell r="I108" t="str">
            <v>0.5819</v>
          </cell>
          <cell r="J108" t="str">
            <v>0.6805</v>
          </cell>
          <cell r="K108" t="str">
            <v>0.581</v>
          </cell>
          <cell r="L108" t="str">
            <v>0.6245</v>
          </cell>
        </row>
        <row r="109">
          <cell r="A109">
            <v>113001030093</v>
          </cell>
          <cell r="B109" t="str">
            <v>INSTITUCION EDUCATIVA FUNDACION PIES DESCALZOS - Sede Única</v>
          </cell>
          <cell r="C109" t="str">
            <v>OFICIAL</v>
          </cell>
          <cell r="D109" t="str">
            <v>C</v>
          </cell>
          <cell r="E109" t="str">
            <v>151</v>
          </cell>
          <cell r="F109" t="str">
            <v>149</v>
          </cell>
          <cell r="G109" t="str">
            <v>0.6337</v>
          </cell>
          <cell r="H109" t="str">
            <v>0.6076</v>
          </cell>
          <cell r="I109" t="str">
            <v>0.5851</v>
          </cell>
          <cell r="J109" t="str">
            <v>0.6632</v>
          </cell>
          <cell r="K109" t="str">
            <v>0.6008</v>
          </cell>
          <cell r="L109" t="str">
            <v>0.6207</v>
          </cell>
        </row>
        <row r="110">
          <cell r="A110">
            <v>113001000852</v>
          </cell>
          <cell r="B110" t="str">
            <v>INSTITUCION EDUCATIVA NUESTRA SRA DEL CARMEN - Sede Única</v>
          </cell>
          <cell r="C110" t="str">
            <v>OFICIAL</v>
          </cell>
          <cell r="D110" t="str">
            <v>C</v>
          </cell>
          <cell r="E110" t="str">
            <v>705</v>
          </cell>
          <cell r="F110" t="str">
            <v>686</v>
          </cell>
          <cell r="G110" t="str">
            <v>0.6267</v>
          </cell>
          <cell r="H110" t="str">
            <v>0.6061</v>
          </cell>
          <cell r="I110" t="str">
            <v>0.5841</v>
          </cell>
          <cell r="J110" t="str">
            <v>0.6705</v>
          </cell>
          <cell r="K110" t="str">
            <v>0.5992</v>
          </cell>
          <cell r="L110" t="str">
            <v>0.6201</v>
          </cell>
        </row>
        <row r="111">
          <cell r="A111">
            <v>113001004149</v>
          </cell>
          <cell r="B111" t="str">
            <v>INSTITUCION EDUCATIVA JUAN JOSE NIETO - Sede Única</v>
          </cell>
          <cell r="C111" t="str">
            <v>OFICIAL</v>
          </cell>
          <cell r="D111" t="str">
            <v>D</v>
          </cell>
          <cell r="E111" t="str">
            <v>503</v>
          </cell>
          <cell r="F111" t="str">
            <v>483</v>
          </cell>
          <cell r="G111" t="str">
            <v>0.6262</v>
          </cell>
          <cell r="H111" t="str">
            <v>0.5931</v>
          </cell>
          <cell r="I111" t="str">
            <v>0.5823</v>
          </cell>
          <cell r="J111" t="str">
            <v>0.677</v>
          </cell>
          <cell r="K111" t="str">
            <v>0.6069</v>
          </cell>
          <cell r="L111" t="str">
            <v>0.6187</v>
          </cell>
        </row>
        <row r="112">
          <cell r="A112">
            <v>113001001697</v>
          </cell>
          <cell r="B112" t="str">
            <v>INSTITUCION EDUCATIVA MANUELA BELTRAN - Sede Única</v>
          </cell>
          <cell r="C112" t="str">
            <v>OFICIAL</v>
          </cell>
          <cell r="D112" t="str">
            <v>D</v>
          </cell>
          <cell r="E112" t="str">
            <v>303</v>
          </cell>
          <cell r="F112" t="str">
            <v>295</v>
          </cell>
          <cell r="G112" t="str">
            <v>0.639</v>
          </cell>
          <cell r="H112" t="str">
            <v>0.6071</v>
          </cell>
          <cell r="I112" t="str">
            <v>0.5733</v>
          </cell>
          <cell r="J112" t="str">
            <v>0.6584</v>
          </cell>
          <cell r="K112" t="str">
            <v>0.5919</v>
          </cell>
          <cell r="L112" t="str">
            <v>0.6173</v>
          </cell>
        </row>
        <row r="113">
          <cell r="A113">
            <v>113001002952</v>
          </cell>
          <cell r="B113" t="str">
            <v>INSTITUCION EDUCATIVA DE TERNERA - Sede Única</v>
          </cell>
          <cell r="C113" t="str">
            <v>OFICIAL</v>
          </cell>
          <cell r="D113" t="str">
            <v>D</v>
          </cell>
          <cell r="E113" t="str">
            <v>204</v>
          </cell>
          <cell r="F113" t="str">
            <v>198</v>
          </cell>
          <cell r="G113" t="str">
            <v>0.6202</v>
          </cell>
          <cell r="H113" t="str">
            <v>0.5912</v>
          </cell>
          <cell r="I113" t="str">
            <v>0.5862</v>
          </cell>
          <cell r="J113" t="str">
            <v>0.6744</v>
          </cell>
          <cell r="K113" t="str">
            <v>0.6029</v>
          </cell>
          <cell r="L113" t="str">
            <v>0.6168</v>
          </cell>
        </row>
        <row r="114">
          <cell r="A114">
            <v>313001008500</v>
          </cell>
          <cell r="B114" t="str">
            <v>CORP. EDUC. JORGE ELIECER GAITAN DE C/GENA - Sede Única</v>
          </cell>
          <cell r="C114" t="str">
            <v>NO OFICIAL</v>
          </cell>
          <cell r="D114" t="str">
            <v>D</v>
          </cell>
          <cell r="E114" t="str">
            <v>23</v>
          </cell>
          <cell r="F114" t="str">
            <v>23</v>
          </cell>
          <cell r="G114" t="str">
            <v>0.6187</v>
          </cell>
          <cell r="H114" t="str">
            <v>0.6107</v>
          </cell>
          <cell r="I114" t="str">
            <v>0.5738</v>
          </cell>
          <cell r="J114" t="str">
            <v>0.6596</v>
          </cell>
          <cell r="K114" t="str">
            <v>0.6214</v>
          </cell>
          <cell r="L114" t="str">
            <v>0.6161</v>
          </cell>
        </row>
        <row r="115">
          <cell r="A115">
            <v>413001013176</v>
          </cell>
          <cell r="B115" t="str">
            <v>FUNDACION EDUCATIVA INSTITUTO ECOLÓGICO BARBACOAS - Sede Única</v>
          </cell>
          <cell r="C115" t="str">
            <v>NO OFICIAL</v>
          </cell>
          <cell r="D115" t="str">
            <v>D</v>
          </cell>
          <cell r="E115" t="str">
            <v>78</v>
          </cell>
          <cell r="F115" t="str">
            <v>78</v>
          </cell>
          <cell r="G115" t="str">
            <v>0.6356</v>
          </cell>
          <cell r="H115" t="str">
            <v>0.6112</v>
          </cell>
          <cell r="I115" t="str">
            <v>0.5756</v>
          </cell>
          <cell r="J115" t="str">
            <v>0.6448</v>
          </cell>
          <cell r="K115" t="str">
            <v>0.5717</v>
          </cell>
          <cell r="L115" t="str">
            <v>0.6133</v>
          </cell>
        </row>
        <row r="116">
          <cell r="A116">
            <v>113001028927</v>
          </cell>
          <cell r="B116" t="str">
            <v>INSTITUCION EDUCATIVA CIUDADELA 2000 - Sede Única</v>
          </cell>
          <cell r="C116" t="str">
            <v>OFICIAL</v>
          </cell>
          <cell r="D116" t="str">
            <v>D</v>
          </cell>
          <cell r="E116" t="str">
            <v>341</v>
          </cell>
          <cell r="F116" t="str">
            <v>335</v>
          </cell>
          <cell r="G116" t="str">
            <v>0.6294</v>
          </cell>
          <cell r="H116" t="str">
            <v>0.594</v>
          </cell>
          <cell r="I116" t="str">
            <v>0.5717</v>
          </cell>
          <cell r="J116" t="str">
            <v>0.6686</v>
          </cell>
          <cell r="K116" t="str">
            <v>0.5638</v>
          </cell>
          <cell r="L116" t="str">
            <v>0.6119</v>
          </cell>
        </row>
        <row r="117">
          <cell r="A117">
            <v>113001002812</v>
          </cell>
          <cell r="B117" t="str">
            <v>INSTITUCION EDUCATIVA MARIA REINA - Sede Única</v>
          </cell>
          <cell r="C117" t="str">
            <v>OFICIAL</v>
          </cell>
          <cell r="D117" t="str">
            <v>D</v>
          </cell>
          <cell r="E117" t="str">
            <v>282</v>
          </cell>
          <cell r="F117" t="str">
            <v>278</v>
          </cell>
          <cell r="G117" t="str">
            <v>0.626</v>
          </cell>
          <cell r="H117" t="str">
            <v>0.5925</v>
          </cell>
          <cell r="I117" t="str">
            <v>0.5736</v>
          </cell>
          <cell r="J117" t="str">
            <v>0.6594</v>
          </cell>
          <cell r="K117" t="str">
            <v>0.5948</v>
          </cell>
          <cell r="L117" t="str">
            <v>0.6115</v>
          </cell>
        </row>
        <row r="118">
          <cell r="A118">
            <v>213001000245</v>
          </cell>
          <cell r="B118" t="str">
            <v>INSTITUCION EDUCATIVA TIERRA BAJA - Sede Única</v>
          </cell>
          <cell r="C118" t="str">
            <v>OFICIAL</v>
          </cell>
          <cell r="D118" t="str">
            <v>D</v>
          </cell>
          <cell r="E118" t="str">
            <v>67</v>
          </cell>
          <cell r="F118" t="str">
            <v>67</v>
          </cell>
          <cell r="G118" t="str">
            <v>0.6231</v>
          </cell>
          <cell r="H118" t="str">
            <v>0.5857</v>
          </cell>
          <cell r="I118" t="str">
            <v>0.5695</v>
          </cell>
          <cell r="J118" t="str">
            <v>0.6787</v>
          </cell>
          <cell r="K118" t="str">
            <v>0.5703</v>
          </cell>
          <cell r="L118" t="str">
            <v>0.6109</v>
          </cell>
        </row>
        <row r="119">
          <cell r="A119">
            <v>113001000241</v>
          </cell>
          <cell r="B119" t="str">
            <v>INSTITUCION EDUCATIVA NUESTRO ESFUERZO - Sede Única</v>
          </cell>
          <cell r="C119" t="str">
            <v>OFICIAL</v>
          </cell>
          <cell r="D119" t="str">
            <v>D</v>
          </cell>
          <cell r="E119" t="str">
            <v>277</v>
          </cell>
          <cell r="F119" t="str">
            <v>268</v>
          </cell>
          <cell r="G119" t="str">
            <v>0.6313</v>
          </cell>
          <cell r="H119" t="str">
            <v>0.6051</v>
          </cell>
          <cell r="I119" t="str">
            <v>0.566</v>
          </cell>
          <cell r="J119" t="str">
            <v>0.6516</v>
          </cell>
          <cell r="K119" t="str">
            <v>0.5788</v>
          </cell>
          <cell r="L119" t="str">
            <v>0.6108</v>
          </cell>
        </row>
        <row r="120">
          <cell r="A120">
            <v>313001028098</v>
          </cell>
          <cell r="B120" t="str">
            <v>INSTITUCION EDUCATIVA LOS ANGELES - Sede Única</v>
          </cell>
          <cell r="C120" t="str">
            <v>NO OFICIAL</v>
          </cell>
          <cell r="D120" t="str">
            <v>D</v>
          </cell>
          <cell r="E120" t="str">
            <v>39</v>
          </cell>
          <cell r="F120" t="str">
            <v>38</v>
          </cell>
          <cell r="G120" t="str">
            <v>0.6138</v>
          </cell>
          <cell r="H120" t="str">
            <v>0.5805</v>
          </cell>
          <cell r="I120" t="str">
            <v>0.5864</v>
          </cell>
          <cell r="J120" t="str">
            <v>0.6489</v>
          </cell>
          <cell r="K120" t="str">
            <v>0.6516</v>
          </cell>
          <cell r="L120" t="str">
            <v>0.6108</v>
          </cell>
        </row>
        <row r="121">
          <cell r="A121">
            <v>113001000879</v>
          </cell>
          <cell r="B121" t="str">
            <v>INSTITUCION EDUCATIVA SANTA MARIA - Sede Única</v>
          </cell>
          <cell r="C121" t="str">
            <v>OFICIAL</v>
          </cell>
          <cell r="D121" t="str">
            <v>D</v>
          </cell>
          <cell r="E121" t="str">
            <v>405</v>
          </cell>
          <cell r="F121" t="str">
            <v>394</v>
          </cell>
          <cell r="G121" t="str">
            <v>0.6137</v>
          </cell>
          <cell r="H121" t="str">
            <v>0.5941</v>
          </cell>
          <cell r="I121" t="str">
            <v>0.5753</v>
          </cell>
          <cell r="J121" t="str">
            <v>0.6569</v>
          </cell>
          <cell r="K121" t="str">
            <v>0.5781</v>
          </cell>
          <cell r="L121" t="str">
            <v>0.6076</v>
          </cell>
        </row>
        <row r="122">
          <cell r="A122">
            <v>113001028469</v>
          </cell>
          <cell r="B122" t="str">
            <v>INSTITUCION EDUCATIVA RAFAEL NU?EZ - Sede Única</v>
          </cell>
          <cell r="C122" t="str">
            <v>OFICIAL</v>
          </cell>
          <cell r="D122" t="str">
            <v>D</v>
          </cell>
          <cell r="E122" t="str">
            <v>178</v>
          </cell>
          <cell r="F122" t="str">
            <v>178</v>
          </cell>
          <cell r="G122" t="str">
            <v>0.6112</v>
          </cell>
          <cell r="H122" t="str">
            <v>0.5833</v>
          </cell>
          <cell r="I122" t="str">
            <v>0.5704</v>
          </cell>
          <cell r="J122" t="str">
            <v>0.6703</v>
          </cell>
          <cell r="K122" t="str">
            <v>0.5752</v>
          </cell>
          <cell r="L122" t="str">
            <v>0.6062</v>
          </cell>
        </row>
        <row r="123">
          <cell r="A123">
            <v>313001027059</v>
          </cell>
          <cell r="B123" t="str">
            <v>CONC. ESCOLAR BERTHA SUTTNER - Sede Única</v>
          </cell>
          <cell r="C123" t="str">
            <v>OFICIAL</v>
          </cell>
          <cell r="D123" t="str">
            <v>D</v>
          </cell>
          <cell r="E123" t="str">
            <v>173</v>
          </cell>
          <cell r="F123" t="str">
            <v>167</v>
          </cell>
          <cell r="G123" t="str">
            <v>0.6242</v>
          </cell>
          <cell r="H123" t="str">
            <v>0.6026</v>
          </cell>
          <cell r="I123" t="str">
            <v>0.5676</v>
          </cell>
          <cell r="J123" t="str">
            <v>0.6484</v>
          </cell>
          <cell r="K123" t="str">
            <v>0.551</v>
          </cell>
          <cell r="L123" t="str">
            <v>0.6061</v>
          </cell>
        </row>
        <row r="124">
          <cell r="A124">
            <v>113001009281</v>
          </cell>
          <cell r="B124" t="str">
            <v>INSTITUCION EDUCATIVA VILLA ESTRELLA - Sede Única</v>
          </cell>
          <cell r="C124" t="str">
            <v>OFICIAL</v>
          </cell>
          <cell r="D124" t="str">
            <v>D</v>
          </cell>
          <cell r="E124" t="str">
            <v>171</v>
          </cell>
          <cell r="F124" t="str">
            <v>164</v>
          </cell>
          <cell r="G124" t="str">
            <v>0.6016</v>
          </cell>
          <cell r="H124" t="str">
            <v>0.5939</v>
          </cell>
          <cell r="I124" t="str">
            <v>0.5715</v>
          </cell>
          <cell r="J124" t="str">
            <v>0.6618</v>
          </cell>
          <cell r="K124" t="str">
            <v>0.582</v>
          </cell>
          <cell r="L124" t="str">
            <v>0.6053</v>
          </cell>
        </row>
        <row r="125">
          <cell r="A125">
            <v>113001002413</v>
          </cell>
          <cell r="B125" t="str">
            <v>INSTITUCION EDUCATIVA MADRE LAURA - Sede Única</v>
          </cell>
          <cell r="C125" t="str">
            <v>OFICIAL</v>
          </cell>
          <cell r="D125" t="str">
            <v>D</v>
          </cell>
          <cell r="E125" t="str">
            <v>354</v>
          </cell>
          <cell r="F125" t="str">
            <v>344</v>
          </cell>
          <cell r="G125" t="str">
            <v>0.6179</v>
          </cell>
          <cell r="H125" t="str">
            <v>0.5892</v>
          </cell>
          <cell r="I125" t="str">
            <v>0.5488</v>
          </cell>
          <cell r="J125" t="str">
            <v>0.6503</v>
          </cell>
          <cell r="K125" t="str">
            <v>0.6022</v>
          </cell>
          <cell r="L125" t="str">
            <v>0.6016</v>
          </cell>
        </row>
        <row r="126">
          <cell r="A126">
            <v>313001028639</v>
          </cell>
          <cell r="B126" t="str">
            <v>INST. CENTRAL DE COLOMBIA PARA ADULTOS  (513001004018) - Sede Única</v>
          </cell>
          <cell r="C126" t="str">
            <v>NO OFICIAL</v>
          </cell>
          <cell r="D126" t="str">
            <v>D</v>
          </cell>
          <cell r="E126" t="str">
            <v>179</v>
          </cell>
          <cell r="F126" t="str">
            <v>162</v>
          </cell>
          <cell r="G126" t="str">
            <v>0.6104</v>
          </cell>
          <cell r="H126" t="str">
            <v>0.5732</v>
          </cell>
          <cell r="I126" t="str">
            <v>0.5483</v>
          </cell>
          <cell r="J126" t="str">
            <v>0.6655</v>
          </cell>
          <cell r="K126" t="str">
            <v>0.624</v>
          </cell>
          <cell r="L126" t="str">
            <v>0.6012</v>
          </cell>
        </row>
        <row r="127">
          <cell r="A127">
            <v>113001030085</v>
          </cell>
          <cell r="B127" t="str">
            <v>INSTITUCION EDUCATIVA MANDELA - Sede Única</v>
          </cell>
          <cell r="C127" t="str">
            <v>OFICIAL</v>
          </cell>
          <cell r="D127" t="str">
            <v>D</v>
          </cell>
          <cell r="E127" t="str">
            <v>219</v>
          </cell>
          <cell r="F127" t="str">
            <v>212</v>
          </cell>
          <cell r="G127" t="str">
            <v>0.6166</v>
          </cell>
          <cell r="H127" t="str">
            <v>0.5674</v>
          </cell>
          <cell r="I127" t="str">
            <v>0.5555</v>
          </cell>
          <cell r="J127" t="str">
            <v>0.6622</v>
          </cell>
          <cell r="K127" t="str">
            <v>0.5944</v>
          </cell>
          <cell r="L127" t="str">
            <v>0.5999</v>
          </cell>
        </row>
        <row r="128">
          <cell r="A128">
            <v>213001002809</v>
          </cell>
          <cell r="B128" t="str">
            <v>INSTITUCION EDUCATIVA DE BAYUNCA</v>
          </cell>
          <cell r="C128" t="str">
            <v>OFICIAL</v>
          </cell>
          <cell r="D128" t="str">
            <v>D</v>
          </cell>
          <cell r="E128" t="str">
            <v>543</v>
          </cell>
          <cell r="F128" t="str">
            <v>529</v>
          </cell>
          <cell r="G128" t="str">
            <v>0.6227</v>
          </cell>
          <cell r="H128" t="str">
            <v>0.5857</v>
          </cell>
          <cell r="I128" t="str">
            <v>0.5594</v>
          </cell>
          <cell r="J128" t="str">
            <v>0.6321</v>
          </cell>
          <cell r="K128" t="str">
            <v>0.5592</v>
          </cell>
          <cell r="L128" t="str">
            <v>0.5968</v>
          </cell>
        </row>
        <row r="129">
          <cell r="A129">
            <v>213001002809</v>
          </cell>
          <cell r="B129" t="str">
            <v>INSTITUCION EDUCATIVA DE BAYUNCA - INSTITUCION EDUCATIVA DE BAYUNCA</v>
          </cell>
          <cell r="C129" t="str">
            <v>OFICIAL</v>
          </cell>
          <cell r="D129" t="str">
            <v>D</v>
          </cell>
          <cell r="E129" t="str">
            <v>372</v>
          </cell>
          <cell r="F129" t="str">
            <v>359</v>
          </cell>
          <cell r="G129" t="str">
            <v>0.6067</v>
          </cell>
          <cell r="H129" t="str">
            <v>0.5801</v>
          </cell>
          <cell r="I129" t="str">
            <v>0.5569</v>
          </cell>
          <cell r="J129" t="str">
            <v>0.6269</v>
          </cell>
          <cell r="K129" t="str">
            <v>0.5446</v>
          </cell>
          <cell r="L129" t="str">
            <v>0.5889</v>
          </cell>
        </row>
        <row r="130">
          <cell r="A130">
            <v>113001000259</v>
          </cell>
          <cell r="B130" t="str">
            <v>INSTITUCIÓN EDUCATIVA VALORES UNIDOS - Sede Única</v>
          </cell>
          <cell r="C130" t="str">
            <v>OFICIAL</v>
          </cell>
          <cell r="D130" t="str">
            <v>D</v>
          </cell>
          <cell r="E130" t="str">
            <v>183</v>
          </cell>
          <cell r="F130" t="str">
            <v>174</v>
          </cell>
          <cell r="G130" t="str">
            <v>0.5956</v>
          </cell>
          <cell r="H130" t="str">
            <v>0.5719</v>
          </cell>
          <cell r="I130" t="str">
            <v>0.5782</v>
          </cell>
          <cell r="J130" t="str">
            <v>0.6529</v>
          </cell>
          <cell r="K130" t="str">
            <v>0.5582</v>
          </cell>
          <cell r="L130" t="str">
            <v>0.5964</v>
          </cell>
        </row>
        <row r="131">
          <cell r="A131">
            <v>113001028919</v>
          </cell>
          <cell r="B131" t="str">
            <v>INSTITUCION EDUCATIVA NUEVO BOSQUE - Sede Única</v>
          </cell>
          <cell r="C131" t="str">
            <v>OFICIAL</v>
          </cell>
          <cell r="D131" t="str">
            <v>D</v>
          </cell>
          <cell r="E131" t="str">
            <v>368</v>
          </cell>
          <cell r="F131" t="str">
            <v>351</v>
          </cell>
          <cell r="G131" t="str">
            <v>0.6008</v>
          </cell>
          <cell r="H131" t="str">
            <v>0.579</v>
          </cell>
          <cell r="I131" t="str">
            <v>0.554</v>
          </cell>
          <cell r="J131" t="str">
            <v>0.6518</v>
          </cell>
          <cell r="K131" t="str">
            <v>0.5953</v>
          </cell>
          <cell r="L131" t="str">
            <v>0.5963</v>
          </cell>
        </row>
        <row r="132">
          <cell r="A132">
            <v>313001004750</v>
          </cell>
          <cell r="B132" t="str">
            <v>INSTITUCION EDUCATIVA MADRE GABRIELA DE SAN MARTIN - Sede Única</v>
          </cell>
          <cell r="C132" t="str">
            <v>OFICIAL</v>
          </cell>
          <cell r="D132" t="str">
            <v>D</v>
          </cell>
          <cell r="E132" t="str">
            <v>365</v>
          </cell>
          <cell r="F132" t="str">
            <v>356</v>
          </cell>
          <cell r="G132" t="str">
            <v>0.6159</v>
          </cell>
          <cell r="H132" t="str">
            <v>0.5762</v>
          </cell>
          <cell r="I132" t="str">
            <v>0.55</v>
          </cell>
          <cell r="J132" t="str">
            <v>0.6545</v>
          </cell>
          <cell r="K132" t="str">
            <v>0.5467</v>
          </cell>
          <cell r="L132" t="str">
            <v>0.5951</v>
          </cell>
        </row>
        <row r="133">
          <cell r="A133">
            <v>313001013431</v>
          </cell>
          <cell r="B133" t="str">
            <v>CORP INST PROGRESO SOCIAL (ANTES INST. MIXTO LOS PAYASITOS - Sede Única</v>
          </cell>
          <cell r="C133" t="str">
            <v>NO OFICIAL</v>
          </cell>
          <cell r="D133" t="str">
            <v>D</v>
          </cell>
          <cell r="E133" t="str">
            <v>39</v>
          </cell>
          <cell r="F133" t="str">
            <v>38</v>
          </cell>
          <cell r="G133" t="str">
            <v>0.6103</v>
          </cell>
          <cell r="H133" t="str">
            <v>0.5623</v>
          </cell>
          <cell r="I133" t="str">
            <v>0.562</v>
          </cell>
          <cell r="J133" t="str">
            <v>0.6483</v>
          </cell>
          <cell r="K133" t="str">
            <v>0.5466</v>
          </cell>
          <cell r="L133" t="str">
            <v>0.5919</v>
          </cell>
        </row>
        <row r="134">
          <cell r="A134">
            <v>113001030212</v>
          </cell>
          <cell r="B134" t="str">
            <v>INSTITUCION EDUCATIVA BICENTENARIO - Sede Única</v>
          </cell>
          <cell r="C134" t="str">
            <v>OFICIAL</v>
          </cell>
          <cell r="D134" t="str">
            <v>D</v>
          </cell>
          <cell r="E134" t="str">
            <v>295</v>
          </cell>
          <cell r="F134" t="str">
            <v>294</v>
          </cell>
          <cell r="G134" t="str">
            <v>0.5989</v>
          </cell>
          <cell r="H134" t="str">
            <v>0.5731</v>
          </cell>
          <cell r="I134" t="str">
            <v>0.5545</v>
          </cell>
          <cell r="J134" t="str">
            <v>0.6402</v>
          </cell>
          <cell r="K134" t="str">
            <v>0.5579</v>
          </cell>
          <cell r="L134" t="str">
            <v>0.5891</v>
          </cell>
        </row>
        <row r="135">
          <cell r="A135">
            <v>113001002120</v>
          </cell>
          <cell r="B135" t="str">
            <v>INSTITUCION EDUCATIVA HIJOS DE MARIA - Sede Única</v>
          </cell>
          <cell r="C135" t="str">
            <v>OFICIAL</v>
          </cell>
          <cell r="D135" t="str">
            <v>D</v>
          </cell>
          <cell r="E135" t="str">
            <v>339</v>
          </cell>
          <cell r="F135" t="str">
            <v>332</v>
          </cell>
          <cell r="G135" t="str">
            <v>0.6049</v>
          </cell>
          <cell r="H135" t="str">
            <v>0.5752</v>
          </cell>
          <cell r="I135" t="str">
            <v>0.5463</v>
          </cell>
          <cell r="J135" t="str">
            <v>0.6366</v>
          </cell>
          <cell r="K135" t="str">
            <v>0.56</v>
          </cell>
          <cell r="L135" t="str">
            <v>0.5884</v>
          </cell>
        </row>
        <row r="136">
          <cell r="A136">
            <v>313001008933</v>
          </cell>
          <cell r="B136" t="str">
            <v>INST. COLOMBO HOLANDES - Sede Única</v>
          </cell>
          <cell r="C136" t="str">
            <v>NO OFICIAL</v>
          </cell>
          <cell r="D136" t="str">
            <v>D</v>
          </cell>
          <cell r="E136" t="str">
            <v>63</v>
          </cell>
          <cell r="F136" t="str">
            <v>62</v>
          </cell>
          <cell r="G136" t="str">
            <v>0.6067</v>
          </cell>
          <cell r="H136" t="str">
            <v>0.5645</v>
          </cell>
          <cell r="I136" t="str">
            <v>0.5443</v>
          </cell>
          <cell r="J136" t="str">
            <v>0.6376</v>
          </cell>
          <cell r="K136" t="str">
            <v>0.5846</v>
          </cell>
          <cell r="L136" t="str">
            <v>0.588</v>
          </cell>
        </row>
        <row r="137">
          <cell r="A137">
            <v>113001020969</v>
          </cell>
          <cell r="B137" t="str">
            <v>INSTITUCION EDUCATIVA FRANCISCO DE PAULA SANTANDER - Sede Única</v>
          </cell>
          <cell r="C137" t="str">
            <v>OFICIAL</v>
          </cell>
          <cell r="D137" t="str">
            <v>D</v>
          </cell>
          <cell r="E137" t="str">
            <v>171</v>
          </cell>
          <cell r="F137" t="str">
            <v>168</v>
          </cell>
          <cell r="G137" t="str">
            <v>0.6023</v>
          </cell>
          <cell r="H137" t="str">
            <v>0.5728</v>
          </cell>
          <cell r="I137" t="str">
            <v>0.5346</v>
          </cell>
          <cell r="J137" t="str">
            <v>0.6393</v>
          </cell>
          <cell r="K137" t="str">
            <v>0.5825</v>
          </cell>
          <cell r="L137" t="str">
            <v>0.5869</v>
          </cell>
        </row>
        <row r="138">
          <cell r="A138">
            <v>113001028421</v>
          </cell>
          <cell r="B138" t="str">
            <v>INSTITUCION EDUCATIVA 14 DE FEBRERO - Sede Única</v>
          </cell>
          <cell r="C138" t="str">
            <v>OFICIAL</v>
          </cell>
          <cell r="D138" t="str">
            <v>D</v>
          </cell>
          <cell r="E138" t="str">
            <v>204</v>
          </cell>
          <cell r="F138" t="str">
            <v>197</v>
          </cell>
          <cell r="G138" t="str">
            <v>0.6021</v>
          </cell>
          <cell r="H138" t="str">
            <v>0.5738</v>
          </cell>
          <cell r="I138" t="str">
            <v>0.5423</v>
          </cell>
          <cell r="J138" t="str">
            <v>0.6392</v>
          </cell>
          <cell r="K138" t="str">
            <v>0.5339</v>
          </cell>
          <cell r="L138" t="str">
            <v>0.5851</v>
          </cell>
        </row>
        <row r="139">
          <cell r="A139">
            <v>313001013783</v>
          </cell>
          <cell r="B139" t="str">
            <v>CONC. ESCOLAR BERNARDO FOERGEN - Sede Única</v>
          </cell>
          <cell r="C139" t="str">
            <v>OFICIAL</v>
          </cell>
          <cell r="D139" t="str">
            <v>D</v>
          </cell>
          <cell r="E139" t="str">
            <v>68</v>
          </cell>
          <cell r="F139" t="str">
            <v>61</v>
          </cell>
          <cell r="G139" t="str">
            <v>0.6018</v>
          </cell>
          <cell r="H139" t="str">
            <v>0.5909</v>
          </cell>
          <cell r="I139" t="str">
            <v>0.5304</v>
          </cell>
          <cell r="J139" t="str">
            <v>0.6289</v>
          </cell>
          <cell r="K139" t="str">
            <v>0.531</v>
          </cell>
          <cell r="L139" t="str">
            <v>0.5836</v>
          </cell>
        </row>
        <row r="140">
          <cell r="A140">
            <v>113001001727</v>
          </cell>
          <cell r="B140" t="str">
            <v>INSTITUCION EDUCATIVA REPUBLICA DEL LIBANO - Sede Única</v>
          </cell>
          <cell r="C140" t="str">
            <v>OFICIAL</v>
          </cell>
          <cell r="D140" t="str">
            <v>D</v>
          </cell>
          <cell r="E140" t="str">
            <v>275</v>
          </cell>
          <cell r="F140" t="str">
            <v>266</v>
          </cell>
          <cell r="G140" t="str">
            <v>0.5948</v>
          </cell>
          <cell r="H140" t="str">
            <v>0.5655</v>
          </cell>
          <cell r="I140" t="str">
            <v>0.5479</v>
          </cell>
          <cell r="J140" t="str">
            <v>0.6316</v>
          </cell>
          <cell r="K140" t="str">
            <v>0.5613</v>
          </cell>
          <cell r="L140" t="str">
            <v>0.5831</v>
          </cell>
        </row>
        <row r="141">
          <cell r="A141">
            <v>113001004254</v>
          </cell>
          <cell r="B141" t="str">
            <v>INSTITUCION EDUCATIVA FULGENCIO LEQUERICA  VELEZ - Sede Única</v>
          </cell>
          <cell r="C141" t="str">
            <v>OFICIAL</v>
          </cell>
          <cell r="D141" t="str">
            <v>D</v>
          </cell>
          <cell r="E141" t="str">
            <v>219</v>
          </cell>
          <cell r="F141" t="str">
            <v>208</v>
          </cell>
          <cell r="G141" t="str">
            <v>0.6021</v>
          </cell>
          <cell r="H141" t="str">
            <v>0.5647</v>
          </cell>
          <cell r="I141" t="str">
            <v>0.5389</v>
          </cell>
          <cell r="J141" t="str">
            <v>0.6292</v>
          </cell>
          <cell r="K141" t="str">
            <v>0.5666</v>
          </cell>
          <cell r="L141" t="str">
            <v>0.5824</v>
          </cell>
        </row>
        <row r="142">
          <cell r="A142">
            <v>113001001581</v>
          </cell>
          <cell r="B142" t="str">
            <v>INSTITUCION EDUCATIVA DE FREDONIA - Sede Única</v>
          </cell>
          <cell r="C142" t="str">
            <v>OFICIAL</v>
          </cell>
          <cell r="D142" t="str">
            <v>D</v>
          </cell>
          <cell r="E142" t="str">
            <v>182</v>
          </cell>
          <cell r="F142" t="str">
            <v>162</v>
          </cell>
          <cell r="G142" t="str">
            <v>0.5851</v>
          </cell>
          <cell r="H142" t="str">
            <v>0.5726</v>
          </cell>
          <cell r="I142" t="str">
            <v>0.5564</v>
          </cell>
          <cell r="J142" t="str">
            <v>0.6146</v>
          </cell>
          <cell r="K142" t="str">
            <v>0.5384</v>
          </cell>
          <cell r="L142" t="str">
            <v>0.5788</v>
          </cell>
        </row>
        <row r="143">
          <cell r="A143">
            <v>313001012868</v>
          </cell>
          <cell r="B143" t="str">
            <v>CORPORACION TECNICA INSTITUTO ROCHY - Sede Única</v>
          </cell>
          <cell r="C143" t="str">
            <v>NO OFICIAL</v>
          </cell>
          <cell r="D143" t="str">
            <v>D</v>
          </cell>
          <cell r="E143" t="str">
            <v>78</v>
          </cell>
          <cell r="F143" t="str">
            <v>77</v>
          </cell>
          <cell r="G143" t="str">
            <v>0.5942</v>
          </cell>
          <cell r="H143" t="str">
            <v>0.5628</v>
          </cell>
          <cell r="I143" t="str">
            <v>0.5275</v>
          </cell>
          <cell r="J143" t="str">
            <v>0.6251</v>
          </cell>
          <cell r="K143" t="str">
            <v>0.5902</v>
          </cell>
          <cell r="L143" t="str">
            <v>0.5784</v>
          </cell>
        </row>
        <row r="144">
          <cell r="A144">
            <v>313001029868</v>
          </cell>
          <cell r="B144" t="str">
            <v>INSTITUTO EDUCATIVO TECNOCIENCIAS REGIÓN CARIBE - Sede Única</v>
          </cell>
          <cell r="C144" t="str">
            <v>NO OFICIAL</v>
          </cell>
          <cell r="D144" t="str">
            <v>D</v>
          </cell>
          <cell r="E144" t="str">
            <v>110</v>
          </cell>
          <cell r="F144" t="str">
            <v>103</v>
          </cell>
          <cell r="G144" t="str">
            <v>0.5704</v>
          </cell>
          <cell r="H144" t="str">
            <v>0.5646</v>
          </cell>
          <cell r="I144" t="str">
            <v>0.5283</v>
          </cell>
          <cell r="J144" t="str">
            <v>0.6364</v>
          </cell>
          <cell r="K144" t="str">
            <v>0.6007</v>
          </cell>
          <cell r="L144" t="str">
            <v>0.5769</v>
          </cell>
        </row>
        <row r="145">
          <cell r="A145">
            <v>213001007797</v>
          </cell>
          <cell r="B145" t="str">
            <v>INSTITUCION EDUCATIVA SAN JUAN DE DAMASCO - Sede Única</v>
          </cell>
          <cell r="C145" t="str">
            <v>OFICIAL</v>
          </cell>
          <cell r="D145" t="str">
            <v>D</v>
          </cell>
          <cell r="E145" t="str">
            <v>214</v>
          </cell>
          <cell r="F145" t="str">
            <v>206</v>
          </cell>
          <cell r="G145" t="str">
            <v>0.5836</v>
          </cell>
          <cell r="H145" t="str">
            <v>0.5601</v>
          </cell>
          <cell r="I145" t="str">
            <v>0.5415</v>
          </cell>
          <cell r="J145" t="str">
            <v>0.6266</v>
          </cell>
          <cell r="K145" t="str">
            <v>0.5627</v>
          </cell>
          <cell r="L145" t="str">
            <v>0.5768</v>
          </cell>
        </row>
        <row r="146">
          <cell r="A146">
            <v>113001012427</v>
          </cell>
          <cell r="B146" t="str">
            <v>INSTITUCION EDUCATIVA MANUELA VERGARA DE CURI - Sede Única</v>
          </cell>
          <cell r="C146" t="str">
            <v>OFICIAL</v>
          </cell>
          <cell r="D146" t="str">
            <v>D</v>
          </cell>
          <cell r="E146" t="str">
            <v>197</v>
          </cell>
          <cell r="F146" t="str">
            <v>187</v>
          </cell>
          <cell r="G146" t="str">
            <v>0.6051</v>
          </cell>
          <cell r="H146" t="str">
            <v>0.5689</v>
          </cell>
          <cell r="I146" t="str">
            <v>0.5221</v>
          </cell>
          <cell r="J146" t="str">
            <v>0.6239</v>
          </cell>
          <cell r="K146" t="str">
            <v>0.5354</v>
          </cell>
          <cell r="L146" t="str">
            <v>0.5765</v>
          </cell>
        </row>
        <row r="147">
          <cell r="A147">
            <v>213001009048</v>
          </cell>
          <cell r="B147" t="str">
            <v>INSTITUCION EDUCATIVA TECNICA DE PASACABALLOS - Sede Única</v>
          </cell>
          <cell r="C147" t="str">
            <v>OFICIAL</v>
          </cell>
          <cell r="D147" t="str">
            <v>D</v>
          </cell>
          <cell r="E147" t="str">
            <v>281</v>
          </cell>
          <cell r="F147" t="str">
            <v>277</v>
          </cell>
          <cell r="G147" t="str">
            <v>0.5808</v>
          </cell>
          <cell r="H147" t="str">
            <v>0.5658</v>
          </cell>
          <cell r="I147" t="str">
            <v>0.5275</v>
          </cell>
          <cell r="J147" t="str">
            <v>0.619</v>
          </cell>
          <cell r="K147" t="str">
            <v>0.583</v>
          </cell>
          <cell r="L147" t="str">
            <v>0.574</v>
          </cell>
        </row>
        <row r="148">
          <cell r="A148">
            <v>313001012744</v>
          </cell>
          <cell r="B148" t="str">
            <v>INSTITUTO  SKINNER II   (ANT.-JARD. INF. SKINNER II) - Sede Única</v>
          </cell>
          <cell r="C148" t="str">
            <v>NO OFICIAL</v>
          </cell>
          <cell r="D148" t="str">
            <v>D</v>
          </cell>
          <cell r="E148" t="str">
            <v>120</v>
          </cell>
          <cell r="F148" t="str">
            <v>119</v>
          </cell>
          <cell r="G148" t="str">
            <v>0.5732</v>
          </cell>
          <cell r="H148" t="str">
            <v>0.5754</v>
          </cell>
          <cell r="I148" t="str">
            <v>0.5284</v>
          </cell>
          <cell r="J148" t="str">
            <v>0.6225</v>
          </cell>
          <cell r="K148" t="str">
            <v>0.56</v>
          </cell>
          <cell r="L148" t="str">
            <v>0.5737</v>
          </cell>
        </row>
        <row r="149">
          <cell r="A149">
            <v>113001007199</v>
          </cell>
          <cell r="B149" t="str">
            <v>INSTITUCION EDUCATIVA FE Y ALEGRIA LAS AMERICAS - Sede Única</v>
          </cell>
          <cell r="C149" t="str">
            <v>OFICIAL</v>
          </cell>
          <cell r="D149" t="str">
            <v>D</v>
          </cell>
          <cell r="E149" t="str">
            <v>498</v>
          </cell>
          <cell r="F149" t="str">
            <v>469</v>
          </cell>
          <cell r="G149" t="str">
            <v>0.5805</v>
          </cell>
          <cell r="H149" t="str">
            <v>0.5576</v>
          </cell>
          <cell r="I149" t="str">
            <v>0.5294</v>
          </cell>
          <cell r="J149" t="str">
            <v>0.6214</v>
          </cell>
          <cell r="K149" t="str">
            <v>0.5601</v>
          </cell>
          <cell r="L149" t="str">
            <v>0.5713</v>
          </cell>
        </row>
        <row r="150">
          <cell r="A150">
            <v>113001008284</v>
          </cell>
          <cell r="B150" t="str">
            <v>INSTITUCION EDUCATIVA SAN FELIPE NERI - Sede Única</v>
          </cell>
          <cell r="C150" t="str">
            <v>OFICIAL</v>
          </cell>
          <cell r="D150" t="str">
            <v>D</v>
          </cell>
          <cell r="E150" t="str">
            <v>156</v>
          </cell>
          <cell r="F150" t="str">
            <v>144</v>
          </cell>
          <cell r="G150" t="str">
            <v>0.5808</v>
          </cell>
          <cell r="H150" t="str">
            <v>0.5481</v>
          </cell>
          <cell r="I150" t="str">
            <v>0.5333</v>
          </cell>
          <cell r="J150" t="str">
            <v>0.619</v>
          </cell>
          <cell r="K150" t="str">
            <v>0.5789</v>
          </cell>
          <cell r="L150" t="str">
            <v>0.571</v>
          </cell>
        </row>
        <row r="151">
          <cell r="A151">
            <v>113001029095</v>
          </cell>
          <cell r="B151" t="str">
            <v>INSTITUCION EDUCATIVA FOCO ROJO - Sede Única</v>
          </cell>
          <cell r="C151" t="str">
            <v>OFICIAL</v>
          </cell>
          <cell r="D151" t="str">
            <v>D</v>
          </cell>
          <cell r="E151" t="str">
            <v>285</v>
          </cell>
          <cell r="F151" t="str">
            <v>271</v>
          </cell>
          <cell r="G151" t="str">
            <v>0.5773</v>
          </cell>
          <cell r="H151" t="str">
            <v>0.5588</v>
          </cell>
          <cell r="I151" t="str">
            <v>0.5348</v>
          </cell>
          <cell r="J151" t="str">
            <v>0.6192</v>
          </cell>
          <cell r="K151" t="str">
            <v>0.5495</v>
          </cell>
          <cell r="L151" t="str">
            <v>0.5707</v>
          </cell>
        </row>
        <row r="152">
          <cell r="A152">
            <v>113001001816</v>
          </cell>
          <cell r="B152" t="str">
            <v>INSTITUCION EDUCATIVA JOSE DE LA VEGA - Sede Única</v>
          </cell>
          <cell r="C152" t="str">
            <v>OFICIAL</v>
          </cell>
          <cell r="D152" t="str">
            <v>D</v>
          </cell>
          <cell r="E152" t="str">
            <v>550</v>
          </cell>
          <cell r="F152" t="str">
            <v>516</v>
          </cell>
          <cell r="G152" t="str">
            <v>0.5892</v>
          </cell>
          <cell r="H152" t="str">
            <v>0.5496</v>
          </cell>
          <cell r="I152" t="str">
            <v>0.5241</v>
          </cell>
          <cell r="J152" t="str">
            <v>0.6231</v>
          </cell>
          <cell r="K152" t="str">
            <v>0.5606</v>
          </cell>
          <cell r="L152" t="str">
            <v>0.5707</v>
          </cell>
        </row>
        <row r="153">
          <cell r="A153">
            <v>213001007231</v>
          </cell>
          <cell r="B153" t="str">
            <v>INSTITUCION EDUCATIVA SAN FRANCISCO DE ASIS - Sede Única</v>
          </cell>
          <cell r="C153" t="str">
            <v>OFICIAL</v>
          </cell>
          <cell r="D153" t="str">
            <v>D</v>
          </cell>
          <cell r="E153" t="str">
            <v>595</v>
          </cell>
          <cell r="F153" t="str">
            <v>564</v>
          </cell>
          <cell r="G153" t="str">
            <v>0.5797</v>
          </cell>
          <cell r="H153" t="str">
            <v>0.5571</v>
          </cell>
          <cell r="I153" t="str">
            <v>0.5285</v>
          </cell>
          <cell r="J153" t="str">
            <v>0.6179</v>
          </cell>
          <cell r="K153" t="str">
            <v>0.5575</v>
          </cell>
          <cell r="L153" t="str">
            <v>0.5698</v>
          </cell>
        </row>
        <row r="154">
          <cell r="A154">
            <v>213001007533</v>
          </cell>
          <cell r="B154" t="str">
            <v>INSTITUCION EDUCATIVA NUEVA ESPERANZA ARROYO GRANDE - Sede Única</v>
          </cell>
          <cell r="C154" t="str">
            <v>OFICIAL</v>
          </cell>
          <cell r="D154" t="str">
            <v>D</v>
          </cell>
          <cell r="E154" t="str">
            <v>114</v>
          </cell>
          <cell r="F154" t="str">
            <v>113</v>
          </cell>
          <cell r="G154" t="str">
            <v>0.567</v>
          </cell>
          <cell r="H154" t="str">
            <v>0.5522</v>
          </cell>
          <cell r="I154" t="str">
            <v>0.5434</v>
          </cell>
          <cell r="J154" t="str">
            <v>0.6204</v>
          </cell>
          <cell r="K154" t="str">
            <v>0.5282</v>
          </cell>
          <cell r="L154" t="str">
            <v>0.5675</v>
          </cell>
        </row>
        <row r="155">
          <cell r="A155">
            <v>113001800263</v>
          </cell>
          <cell r="B155" t="str">
            <v>INSTITUCION EDUCATIVA EL SALVADOR</v>
          </cell>
          <cell r="C155" t="str">
            <v>OFICIAL</v>
          </cell>
          <cell r="D155" t="str">
            <v>D</v>
          </cell>
          <cell r="E155" t="str">
            <v>706</v>
          </cell>
          <cell r="F155" t="str">
            <v>682</v>
          </cell>
          <cell r="G155" t="str">
            <v>0.5758</v>
          </cell>
          <cell r="H155" t="str">
            <v>0.5582</v>
          </cell>
          <cell r="I155" t="str">
            <v>0.5229</v>
          </cell>
          <cell r="J155" t="str">
            <v>0.6201</v>
          </cell>
          <cell r="K155" t="str">
            <v>0.5418</v>
          </cell>
          <cell r="L155" t="str">
            <v>0.5671</v>
          </cell>
        </row>
        <row r="156">
          <cell r="A156">
            <v>113001800263</v>
          </cell>
          <cell r="B156" t="str">
            <v>INSTITUCION EDUCATIVA EL SALVADOR - INSTITUCION EDUCATIVA EL SALVADOR - SEDE PRINCIPAL</v>
          </cell>
          <cell r="C156" t="str">
            <v>OFICIAL</v>
          </cell>
          <cell r="D156" t="str">
            <v>D</v>
          </cell>
          <cell r="E156" t="str">
            <v>204</v>
          </cell>
          <cell r="F156" t="str">
            <v>200</v>
          </cell>
          <cell r="G156" t="str">
            <v>0.5712</v>
          </cell>
          <cell r="H156" t="str">
            <v>0.5547</v>
          </cell>
          <cell r="I156" t="str">
            <v>0.5092</v>
          </cell>
          <cell r="J156" t="str">
            <v>0.6075</v>
          </cell>
          <cell r="K156" t="str">
            <v>0.5222</v>
          </cell>
          <cell r="L156" t="str">
            <v>0.5577</v>
          </cell>
        </row>
        <row r="157">
          <cell r="A157">
            <v>113001800328</v>
          </cell>
          <cell r="B157" t="str">
            <v>INSTITUCION EDUCATIVA EL SALVADOR - SEDE SAN JOSE</v>
          </cell>
          <cell r="C157" t="str">
            <v>OFICIAL</v>
          </cell>
          <cell r="D157" t="str">
            <v>D</v>
          </cell>
          <cell r="E157" t="str">
            <v>254</v>
          </cell>
          <cell r="F157" t="str">
            <v>248</v>
          </cell>
          <cell r="G157" t="str">
            <v>0.6269</v>
          </cell>
          <cell r="H157" t="str">
            <v>0.6036</v>
          </cell>
          <cell r="I157" t="str">
            <v>0.577</v>
          </cell>
          <cell r="J157" t="str">
            <v>0.6657</v>
          </cell>
          <cell r="K157" t="str">
            <v>0.5808</v>
          </cell>
          <cell r="L157" t="str">
            <v>0.6154</v>
          </cell>
        </row>
        <row r="158">
          <cell r="A158">
            <v>113001800280</v>
          </cell>
          <cell r="B158" t="str">
            <v>INSTITUCION EDUCATIVA EL SALVADOR - SEDE HENEQUEN</v>
          </cell>
          <cell r="C158" t="str">
            <v>OFICIAL</v>
          </cell>
          <cell r="D158" t="str">
            <v>D</v>
          </cell>
          <cell r="E158" t="str">
            <v>36</v>
          </cell>
          <cell r="F158" t="str">
            <v>33</v>
          </cell>
          <cell r="G158" t="str">
            <v>0.5099</v>
          </cell>
          <cell r="H158" t="str">
            <v>0.4909</v>
          </cell>
          <cell r="I158" t="str">
            <v>0.4736</v>
          </cell>
          <cell r="J158" t="str">
            <v>0.5701</v>
          </cell>
          <cell r="K158" t="str">
            <v>0.5134</v>
          </cell>
          <cell r="L158" t="str">
            <v>0.5113</v>
          </cell>
        </row>
        <row r="159">
          <cell r="A159">
            <v>113001800344</v>
          </cell>
          <cell r="B159" t="str">
            <v>INSTITUCION EDUCATIVA EL SALVADOR - SEDE LAS COLINAS</v>
          </cell>
          <cell r="C159" t="str">
            <v>OFICIAL</v>
          </cell>
          <cell r="D159" t="str">
            <v>D</v>
          </cell>
          <cell r="E159" t="str">
            <v>79</v>
          </cell>
          <cell r="F159" t="str">
            <v>77</v>
          </cell>
          <cell r="G159" t="str">
            <v>0.5518</v>
          </cell>
          <cell r="H159" t="str">
            <v>0.5353</v>
          </cell>
          <cell r="I159" t="str">
            <v>0.4867</v>
          </cell>
          <cell r="J159" t="str">
            <v>0.5928</v>
          </cell>
          <cell r="K159" t="str">
            <v>0.5435</v>
          </cell>
          <cell r="L159" t="str">
            <v>0.5418</v>
          </cell>
        </row>
        <row r="160">
          <cell r="A160">
            <v>113001800352</v>
          </cell>
          <cell r="B160" t="str">
            <v>INSTITUCION EDUCATIVA EL SALVADOR - SEDE SAN NICOLAS</v>
          </cell>
          <cell r="C160" t="str">
            <v>OFICIAL</v>
          </cell>
          <cell r="D160" t="str">
            <v>D</v>
          </cell>
          <cell r="E160" t="str">
            <v>80</v>
          </cell>
          <cell r="F160" t="str">
            <v>71</v>
          </cell>
          <cell r="G160" t="str">
            <v>0.5022</v>
          </cell>
          <cell r="H160" t="str">
            <v>0.49</v>
          </cell>
          <cell r="I160" t="str">
            <v>0.4588</v>
          </cell>
          <cell r="J160" t="str">
            <v>0.5633</v>
          </cell>
          <cell r="K160" t="str">
            <v>0.5042</v>
          </cell>
          <cell r="L160" t="str">
            <v>0.5036</v>
          </cell>
        </row>
        <row r="161">
          <cell r="A161">
            <v>113001800301</v>
          </cell>
          <cell r="B161" t="str">
            <v>INSTITUCION EDUCATIVA EL SALVADOR - SEDE LOS ROBLES</v>
          </cell>
          <cell r="C161" t="str">
            <v>OFICIAL</v>
          </cell>
          <cell r="D161" t="str">
            <v>D</v>
          </cell>
          <cell r="E161" t="str">
            <v>53</v>
          </cell>
          <cell r="F161" t="str">
            <v>53</v>
          </cell>
          <cell r="G161" t="str">
            <v>0.5203</v>
          </cell>
          <cell r="H161" t="str">
            <v>0.5353</v>
          </cell>
          <cell r="I161" t="str">
            <v>0.4917</v>
          </cell>
          <cell r="J161" t="str">
            <v>0.6006</v>
          </cell>
          <cell r="K161" t="str">
            <v>0.4957</v>
          </cell>
          <cell r="L161" t="str">
            <v>0.5338</v>
          </cell>
        </row>
        <row r="162">
          <cell r="A162">
            <v>313001028829</v>
          </cell>
          <cell r="B162" t="str">
            <v>FUNDACION INSTITUCION EDUCATIVA FUNASER - Sede Única</v>
          </cell>
          <cell r="C162" t="str">
            <v>NO OFICIAL</v>
          </cell>
          <cell r="D162" t="str">
            <v>D</v>
          </cell>
          <cell r="E162" t="str">
            <v>55</v>
          </cell>
          <cell r="F162" t="str">
            <v>53</v>
          </cell>
          <cell r="G162" t="str">
            <v>0.5621</v>
          </cell>
          <cell r="H162" t="str">
            <v>0.5602</v>
          </cell>
          <cell r="I162" t="str">
            <v>0.543</v>
          </cell>
          <cell r="J162" t="str">
            <v>0.615</v>
          </cell>
          <cell r="K162" t="str">
            <v>0.5216</v>
          </cell>
          <cell r="L162" t="str">
            <v>0.5663</v>
          </cell>
        </row>
        <row r="163">
          <cell r="A163">
            <v>113001001450</v>
          </cell>
          <cell r="B163" t="str">
            <v>INSTITUCION ETNOEDUCATIVA PEDRO ROMERO - Sede Única</v>
          </cell>
          <cell r="C163" t="str">
            <v>OFICIAL</v>
          </cell>
          <cell r="D163" t="str">
            <v>D</v>
          </cell>
          <cell r="E163" t="str">
            <v>163</v>
          </cell>
          <cell r="F163" t="str">
            <v>153</v>
          </cell>
          <cell r="G163" t="str">
            <v>0.5723</v>
          </cell>
          <cell r="H163" t="str">
            <v>0.5536</v>
          </cell>
          <cell r="I163" t="str">
            <v>0.5252</v>
          </cell>
          <cell r="J163" t="str">
            <v>0.6079</v>
          </cell>
          <cell r="K163" t="str">
            <v>0.548</v>
          </cell>
          <cell r="L163" t="str">
            <v>0.5635</v>
          </cell>
        </row>
        <row r="164">
          <cell r="A164">
            <v>313001029396</v>
          </cell>
          <cell r="B164" t="str">
            <v>INSTITUCION EDUCATIVA CLEMENTE MANUEL ZABAL - Sede Única</v>
          </cell>
          <cell r="C164" t="str">
            <v>OFICIAL</v>
          </cell>
          <cell r="D164" t="str">
            <v>D</v>
          </cell>
          <cell r="E164" t="str">
            <v>410</v>
          </cell>
          <cell r="F164" t="str">
            <v>395</v>
          </cell>
          <cell r="G164" t="str">
            <v>0.5719</v>
          </cell>
          <cell r="H164" t="str">
            <v>0.5518</v>
          </cell>
          <cell r="I164" t="str">
            <v>0.5224</v>
          </cell>
          <cell r="J164" t="str">
            <v>0.6128</v>
          </cell>
          <cell r="K164" t="str">
            <v>0.5445</v>
          </cell>
          <cell r="L164" t="str">
            <v>0.5632</v>
          </cell>
        </row>
        <row r="165">
          <cell r="A165">
            <v>313001013643</v>
          </cell>
          <cell r="B165" t="str">
            <v>CORPORACIÓN CENTRO EDUCATIVO INTEGRAL EL RODEO - Sede Única</v>
          </cell>
          <cell r="C165" t="str">
            <v>NO OFICIAL</v>
          </cell>
          <cell r="D165" t="str">
            <v>D</v>
          </cell>
          <cell r="E165" t="str">
            <v>139</v>
          </cell>
          <cell r="F165" t="str">
            <v>136</v>
          </cell>
          <cell r="G165" t="str">
            <v>0.5686</v>
          </cell>
          <cell r="H165" t="str">
            <v>0.5442</v>
          </cell>
          <cell r="I165" t="str">
            <v>0.5298</v>
          </cell>
          <cell r="J165" t="str">
            <v>0.6127</v>
          </cell>
          <cell r="K165" t="str">
            <v>0.5387</v>
          </cell>
          <cell r="L165" t="str">
            <v>0.5619</v>
          </cell>
        </row>
        <row r="166">
          <cell r="A166">
            <v>213001009056</v>
          </cell>
          <cell r="B166" t="str">
            <v>INSTITUCION EDUCATIVA NUESTRA SEÑORA DEL BUEN AIRE - Sede Única</v>
          </cell>
          <cell r="C166" t="str">
            <v>OFICIAL</v>
          </cell>
          <cell r="D166" t="str">
            <v>D</v>
          </cell>
          <cell r="E166" t="str">
            <v>174</v>
          </cell>
          <cell r="F166" t="str">
            <v>171</v>
          </cell>
          <cell r="G166" t="str">
            <v>0.5821</v>
          </cell>
          <cell r="H166" t="str">
            <v>0.5524</v>
          </cell>
          <cell r="I166" t="str">
            <v>0.5124</v>
          </cell>
          <cell r="J166" t="str">
            <v>0.5972</v>
          </cell>
          <cell r="K166" t="str">
            <v>0.5326</v>
          </cell>
          <cell r="L166" t="str">
            <v>0.5589</v>
          </cell>
        </row>
        <row r="167">
          <cell r="A167">
            <v>113001002138</v>
          </cell>
          <cell r="B167" t="str">
            <v>INSTITUCION EDUCATIVA NUESTRA SRA DEL PERPETUO SOCORRO - Sede Única</v>
          </cell>
          <cell r="C167" t="str">
            <v>OFICIAL</v>
          </cell>
          <cell r="D167" t="str">
            <v>D</v>
          </cell>
          <cell r="E167" t="str">
            <v>199</v>
          </cell>
          <cell r="F167" t="str">
            <v>191</v>
          </cell>
          <cell r="G167" t="str">
            <v>0.5552</v>
          </cell>
          <cell r="H167" t="str">
            <v>0.5342</v>
          </cell>
          <cell r="I167" t="str">
            <v>0.5311</v>
          </cell>
          <cell r="J167" t="str">
            <v>0.6153</v>
          </cell>
          <cell r="K167" t="str">
            <v>0.5529</v>
          </cell>
          <cell r="L167" t="str">
            <v>0.5585</v>
          </cell>
        </row>
        <row r="168">
          <cell r="A168">
            <v>113001800123</v>
          </cell>
          <cell r="B168" t="str">
            <v>INSTITUCION EDUCATIVA GABRIEL GARCIA MARQUEZ - Sede Única</v>
          </cell>
          <cell r="C168" t="str">
            <v>OFICIAL</v>
          </cell>
          <cell r="D168" t="str">
            <v>D</v>
          </cell>
          <cell r="E168" t="str">
            <v>308</v>
          </cell>
          <cell r="F168" t="str">
            <v>301</v>
          </cell>
          <cell r="G168" t="str">
            <v>0.5686</v>
          </cell>
          <cell r="H168" t="str">
            <v>0.5454</v>
          </cell>
          <cell r="I168" t="str">
            <v>0.5174</v>
          </cell>
          <cell r="J168" t="str">
            <v>0.6053</v>
          </cell>
          <cell r="K168" t="str">
            <v>0.532</v>
          </cell>
          <cell r="L168" t="str">
            <v>0.5571</v>
          </cell>
        </row>
        <row r="169">
          <cell r="A169">
            <v>413001004703</v>
          </cell>
          <cell r="B169" t="str">
            <v>INSTITUCION EDUCATIVA DE LA BOQUILLA - Sede Única</v>
          </cell>
          <cell r="C169" t="str">
            <v>OFICIAL</v>
          </cell>
          <cell r="D169" t="str">
            <v>D</v>
          </cell>
          <cell r="E169" t="str">
            <v>354</v>
          </cell>
          <cell r="F169" t="str">
            <v>342</v>
          </cell>
          <cell r="G169" t="str">
            <v>0.5535</v>
          </cell>
          <cell r="H169" t="str">
            <v>0.5393</v>
          </cell>
          <cell r="I169" t="str">
            <v>0.5176</v>
          </cell>
          <cell r="J169" t="str">
            <v>0.6095</v>
          </cell>
          <cell r="K169" t="str">
            <v>0.5595</v>
          </cell>
          <cell r="L169" t="str">
            <v>0.5553</v>
          </cell>
        </row>
        <row r="170">
          <cell r="A170">
            <v>113001008276</v>
          </cell>
          <cell r="B170" t="str">
            <v>INSTITUCION EDUCATIVA PLAYAS DE ACAPULCO - Sede Única</v>
          </cell>
          <cell r="C170" t="str">
            <v>OFICIAL</v>
          </cell>
          <cell r="D170" t="str">
            <v>D</v>
          </cell>
          <cell r="E170" t="str">
            <v>188</v>
          </cell>
          <cell r="F170" t="str">
            <v>180</v>
          </cell>
          <cell r="G170" t="str">
            <v>0.567</v>
          </cell>
          <cell r="H170" t="str">
            <v>0.5348</v>
          </cell>
          <cell r="I170" t="str">
            <v>0.5136</v>
          </cell>
          <cell r="J170" t="str">
            <v>0.6109</v>
          </cell>
          <cell r="K170" t="str">
            <v>0.5342</v>
          </cell>
          <cell r="L170" t="str">
            <v>0.5549</v>
          </cell>
        </row>
        <row r="171">
          <cell r="A171">
            <v>213001002531</v>
          </cell>
          <cell r="B171" t="str">
            <v>INSTITUCION EDUCATIVA MANZANILLO DEL MAR - Sede Única</v>
          </cell>
          <cell r="C171" t="str">
            <v>OFICIAL</v>
          </cell>
          <cell r="D171" t="str">
            <v>D</v>
          </cell>
          <cell r="E171" t="str">
            <v>52</v>
          </cell>
          <cell r="F171" t="str">
            <v>52</v>
          </cell>
          <cell r="G171" t="str">
            <v>0.5574</v>
          </cell>
          <cell r="H171" t="str">
            <v>0.5372</v>
          </cell>
          <cell r="I171" t="str">
            <v>0.5211</v>
          </cell>
          <cell r="J171" t="str">
            <v>0.6104</v>
          </cell>
          <cell r="K171" t="str">
            <v>0.5152</v>
          </cell>
          <cell r="L171" t="str">
            <v>0.5533</v>
          </cell>
        </row>
        <row r="172">
          <cell r="A172">
            <v>213001002949</v>
          </cell>
          <cell r="B172" t="str">
            <v>INSTITUCION EDUCATIVA SAN JOSE CA?O DEL ORO - Sede Única</v>
          </cell>
          <cell r="C172" t="str">
            <v>OFICIAL</v>
          </cell>
          <cell r="D172" t="str">
            <v>D</v>
          </cell>
          <cell r="E172" t="str">
            <v>95</v>
          </cell>
          <cell r="F172" t="str">
            <v>91</v>
          </cell>
          <cell r="G172" t="str">
            <v>0.5973</v>
          </cell>
          <cell r="H172" t="str">
            <v>0.5391</v>
          </cell>
          <cell r="I172" t="str">
            <v>0.4751</v>
          </cell>
          <cell r="J172" t="str">
            <v>0.5945</v>
          </cell>
          <cell r="K172" t="str">
            <v>0.5666</v>
          </cell>
          <cell r="L172" t="str">
            <v>0.5527</v>
          </cell>
        </row>
        <row r="173">
          <cell r="A173">
            <v>313001005225</v>
          </cell>
          <cell r="B173" t="str">
            <v>INSTITUCION EDUCATIVA JOSE MARIA CORDOBA DE PASACABALLOS - Sede Única</v>
          </cell>
          <cell r="C173" t="str">
            <v>OFICIAL</v>
          </cell>
          <cell r="D173" t="str">
            <v>D</v>
          </cell>
          <cell r="E173" t="str">
            <v>96</v>
          </cell>
          <cell r="F173" t="str">
            <v>90</v>
          </cell>
          <cell r="G173" t="str">
            <v>0.5753</v>
          </cell>
          <cell r="H173" t="str">
            <v>0.5358</v>
          </cell>
          <cell r="I173" t="str">
            <v>0.511</v>
          </cell>
          <cell r="J173" t="str">
            <v>0.5862</v>
          </cell>
          <cell r="K173" t="str">
            <v>0.5087</v>
          </cell>
          <cell r="L173" t="str">
            <v>0.5488</v>
          </cell>
        </row>
        <row r="174">
          <cell r="A174">
            <v>213001001306</v>
          </cell>
          <cell r="B174" t="str">
            <v>INSTITUCION EDUCATIVA DE PONTEZUELA - Sede Única</v>
          </cell>
          <cell r="C174" t="str">
            <v>OFICIAL</v>
          </cell>
          <cell r="D174" t="str">
            <v>D</v>
          </cell>
          <cell r="E174" t="str">
            <v>111</v>
          </cell>
          <cell r="F174" t="str">
            <v>106</v>
          </cell>
          <cell r="G174" t="str">
            <v>0.5568</v>
          </cell>
          <cell r="H174" t="str">
            <v>0.5391</v>
          </cell>
          <cell r="I174" t="str">
            <v>0.5044</v>
          </cell>
          <cell r="J174" t="str">
            <v>0.5882</v>
          </cell>
          <cell r="K174" t="str">
            <v>0.5311</v>
          </cell>
          <cell r="L174" t="str">
            <v>0.5459</v>
          </cell>
        </row>
        <row r="175">
          <cell r="A175">
            <v>313001029108</v>
          </cell>
          <cell r="B175" t="str">
            <v>COLEGIO DE BACHILLERATO DEL LITORAL  CODEBOL LTDA - Sede Única</v>
          </cell>
          <cell r="C175" t="str">
            <v>NO OFICIAL</v>
          </cell>
          <cell r="D175" t="str">
            <v>D</v>
          </cell>
          <cell r="E175" t="str">
            <v>31</v>
          </cell>
          <cell r="F175" t="str">
            <v>27</v>
          </cell>
          <cell r="G175" t="str">
            <v>0.5251</v>
          </cell>
          <cell r="H175" t="str">
            <v>0.5392</v>
          </cell>
          <cell r="I175" t="str">
            <v>0.4854</v>
          </cell>
          <cell r="J175" t="str">
            <v>0.6208</v>
          </cell>
          <cell r="K175" t="str">
            <v>0.5613</v>
          </cell>
          <cell r="L175" t="str">
            <v>0.5441</v>
          </cell>
        </row>
        <row r="176">
          <cell r="A176">
            <v>113001001492</v>
          </cell>
          <cell r="B176" t="str">
            <v>INSTITUCION EDUCATIVA LICEO DE BOLIVAR - Sede Única</v>
          </cell>
          <cell r="C176" t="str">
            <v>OFICIAL</v>
          </cell>
          <cell r="D176" t="str">
            <v>D</v>
          </cell>
          <cell r="E176" t="str">
            <v>332</v>
          </cell>
          <cell r="F176" t="str">
            <v>296</v>
          </cell>
          <cell r="G176" t="str">
            <v>0.5533</v>
          </cell>
          <cell r="H176" t="str">
            <v>0.5387</v>
          </cell>
          <cell r="I176" t="str">
            <v>0.487</v>
          </cell>
          <cell r="J176" t="str">
            <v>0.5893</v>
          </cell>
          <cell r="K176" t="str">
            <v>0.5436</v>
          </cell>
          <cell r="L176" t="str">
            <v>0.5422</v>
          </cell>
        </row>
        <row r="177">
          <cell r="A177">
            <v>113001029851</v>
          </cell>
          <cell r="B177" t="str">
            <v>INSTITUCION EDUCATIVA JORGE ARTEL - Sede Única</v>
          </cell>
          <cell r="C177" t="str">
            <v>OFICIAL</v>
          </cell>
          <cell r="D177" t="str">
            <v>D</v>
          </cell>
          <cell r="E177" t="str">
            <v>254</v>
          </cell>
          <cell r="F177" t="str">
            <v>246</v>
          </cell>
          <cell r="G177" t="str">
            <v>0.5558</v>
          </cell>
          <cell r="H177" t="str">
            <v>0.5323</v>
          </cell>
          <cell r="I177" t="str">
            <v>0.4948</v>
          </cell>
          <cell r="J177" t="str">
            <v>0.5891</v>
          </cell>
          <cell r="K177" t="str">
            <v>0.5305</v>
          </cell>
          <cell r="L177" t="str">
            <v>0.542</v>
          </cell>
        </row>
        <row r="178">
          <cell r="A178">
            <v>113001005544</v>
          </cell>
          <cell r="B178" t="str">
            <v>INSTITUCION EDUCATIVA ANTONIO NARIÑO - Sede Única</v>
          </cell>
          <cell r="C178" t="str">
            <v>OFICIAL</v>
          </cell>
          <cell r="D178" t="str">
            <v>D</v>
          </cell>
          <cell r="E178" t="str">
            <v>181</v>
          </cell>
          <cell r="F178" t="str">
            <v>154</v>
          </cell>
          <cell r="G178" t="str">
            <v>0.5363</v>
          </cell>
          <cell r="H178" t="str">
            <v>0.5309</v>
          </cell>
          <cell r="I178" t="str">
            <v>0.5064</v>
          </cell>
          <cell r="J178" t="str">
            <v>0.5961</v>
          </cell>
          <cell r="K178" t="str">
            <v>0.5276</v>
          </cell>
          <cell r="L178" t="str">
            <v>0.5413</v>
          </cell>
        </row>
        <row r="179">
          <cell r="A179">
            <v>113001003126</v>
          </cell>
          <cell r="B179" t="str">
            <v>INSTITUCION EDUCATIVA FERNANDO DE LA VEGA - Sede Única</v>
          </cell>
          <cell r="C179" t="str">
            <v>OFICIAL</v>
          </cell>
          <cell r="D179" t="str">
            <v>D</v>
          </cell>
          <cell r="E179" t="str">
            <v>129</v>
          </cell>
          <cell r="F179" t="str">
            <v>119</v>
          </cell>
          <cell r="G179" t="str">
            <v>0.5441</v>
          </cell>
          <cell r="H179" t="str">
            <v>0.5275</v>
          </cell>
          <cell r="I179" t="str">
            <v>0.4969</v>
          </cell>
          <cell r="J179" t="str">
            <v>0.5831</v>
          </cell>
          <cell r="K179" t="str">
            <v>0.5491</v>
          </cell>
          <cell r="L179" t="str">
            <v>0.5388</v>
          </cell>
        </row>
        <row r="180">
          <cell r="A180">
            <v>113001000429</v>
          </cell>
          <cell r="B180" t="str">
            <v>INSTITUCION EDUCATIVA SALIM BECHARA - Sede Única</v>
          </cell>
          <cell r="C180" t="str">
            <v>OFICIAL</v>
          </cell>
          <cell r="D180" t="str">
            <v>D</v>
          </cell>
          <cell r="E180" t="str">
            <v>219</v>
          </cell>
          <cell r="F180" t="str">
            <v>189</v>
          </cell>
          <cell r="G180" t="str">
            <v>0.5282</v>
          </cell>
          <cell r="H180" t="str">
            <v>0.5346</v>
          </cell>
          <cell r="I180" t="str">
            <v>0.4967</v>
          </cell>
          <cell r="J180" t="str">
            <v>0.5802</v>
          </cell>
          <cell r="K180" t="str">
            <v>0.5221</v>
          </cell>
          <cell r="L180" t="str">
            <v>0.5339</v>
          </cell>
        </row>
        <row r="181">
          <cell r="A181">
            <v>313001028891</v>
          </cell>
          <cell r="B181" t="str">
            <v>COLEGIO FERNANDO DE ARAGON DE CARTAGENA - Sede Única</v>
          </cell>
          <cell r="C181" t="str">
            <v>NO OFICIAL</v>
          </cell>
          <cell r="D181" t="str">
            <v>D</v>
          </cell>
          <cell r="E181" t="str">
            <v>185</v>
          </cell>
          <cell r="F181" t="str">
            <v>163</v>
          </cell>
          <cell r="G181" t="str">
            <v>0.5364</v>
          </cell>
          <cell r="H181" t="str">
            <v>0.5105</v>
          </cell>
          <cell r="I181" t="str">
            <v>0.5027</v>
          </cell>
          <cell r="J181" t="str">
            <v>0.5846</v>
          </cell>
          <cell r="K181" t="str">
            <v>0.5248</v>
          </cell>
          <cell r="L181" t="str">
            <v>0.5329</v>
          </cell>
        </row>
        <row r="182">
          <cell r="A182">
            <v>213001000091</v>
          </cell>
          <cell r="B182" t="str">
            <v>INSTITUCION EDUCATIVA DE ISLA FUERTE - Sede Única</v>
          </cell>
          <cell r="C182" t="str">
            <v>OFICIAL</v>
          </cell>
          <cell r="D182" t="str">
            <v>D</v>
          </cell>
          <cell r="E182" t="str">
            <v>51</v>
          </cell>
          <cell r="F182" t="str">
            <v>51</v>
          </cell>
          <cell r="G182" t="str">
            <v>0.5448</v>
          </cell>
          <cell r="H182" t="str">
            <v>0.5391</v>
          </cell>
          <cell r="I182" t="str">
            <v>0.4687</v>
          </cell>
          <cell r="J182" t="str">
            <v>0.5713</v>
          </cell>
          <cell r="K182" t="str">
            <v>0.5531</v>
          </cell>
          <cell r="L182" t="str">
            <v>0.5327</v>
          </cell>
        </row>
        <row r="183">
          <cell r="A183">
            <v>113001000160</v>
          </cell>
          <cell r="B183" t="str">
            <v>INSTITUCION EDUCATIVA CORAZON DE MARIA - Sede Única</v>
          </cell>
          <cell r="C183" t="str">
            <v>OFICIAL</v>
          </cell>
          <cell r="D183" t="str">
            <v>D</v>
          </cell>
          <cell r="E183" t="str">
            <v>165</v>
          </cell>
          <cell r="F183" t="str">
            <v>149</v>
          </cell>
          <cell r="G183" t="str">
            <v>0.5374</v>
          </cell>
          <cell r="H183" t="str">
            <v>0.5301</v>
          </cell>
          <cell r="I183" t="str">
            <v>0.4796</v>
          </cell>
          <cell r="J183" t="str">
            <v>0.5635</v>
          </cell>
          <cell r="K183" t="str">
            <v>0.547</v>
          </cell>
          <cell r="L183" t="str">
            <v>0.5291</v>
          </cell>
        </row>
        <row r="184">
          <cell r="A184">
            <v>213001000075</v>
          </cell>
          <cell r="B184" t="str">
            <v>INSTITUCION EDUCATIVA PUERTO REY - Sede Única</v>
          </cell>
          <cell r="C184" t="str">
            <v>OFICIAL</v>
          </cell>
          <cell r="D184" t="str">
            <v>D</v>
          </cell>
          <cell r="E184" t="str">
            <v>78</v>
          </cell>
          <cell r="F184" t="str">
            <v>75</v>
          </cell>
          <cell r="G184" t="str">
            <v>0.5291</v>
          </cell>
          <cell r="H184" t="str">
            <v>0.5208</v>
          </cell>
          <cell r="I184" t="str">
            <v>0.4901</v>
          </cell>
          <cell r="J184" t="str">
            <v>0.5828</v>
          </cell>
          <cell r="K184" t="str">
            <v>0.4916</v>
          </cell>
          <cell r="L184" t="str">
            <v>0.5277</v>
          </cell>
        </row>
        <row r="185">
          <cell r="A185">
            <v>113001000143</v>
          </cell>
          <cell r="B185" t="str">
            <v>INSTITUCION EDUCATIVA ARROYO DE PIEDRA</v>
          </cell>
          <cell r="C185" t="str">
            <v>OFICIAL</v>
          </cell>
          <cell r="D185" t="str">
            <v>D</v>
          </cell>
          <cell r="E185" t="str">
            <v>147</v>
          </cell>
          <cell r="F185" t="str">
            <v>140</v>
          </cell>
          <cell r="G185" t="str">
            <v>0.5331</v>
          </cell>
          <cell r="H185" t="str">
            <v>0.5217</v>
          </cell>
          <cell r="I185" t="str">
            <v>0.4766</v>
          </cell>
          <cell r="J185" t="str">
            <v>0.5695</v>
          </cell>
          <cell r="K185" t="str">
            <v>0.5126</v>
          </cell>
          <cell r="L185" t="str">
            <v>0.5243</v>
          </cell>
        </row>
        <row r="186">
          <cell r="A186">
            <v>113001000143</v>
          </cell>
          <cell r="B186" t="str">
            <v>INSTITUCION EDUCATIVA ARROYO DE PIEDRA - INSTITUCION EDUCATIVA ARROYO DE PIEDRA</v>
          </cell>
          <cell r="C186" t="str">
            <v>OFICIAL</v>
          </cell>
          <cell r="D186" t="str">
            <v>D</v>
          </cell>
          <cell r="E186" t="str">
            <v>102</v>
          </cell>
          <cell r="F186" t="str">
            <v>96</v>
          </cell>
          <cell r="G186" t="str">
            <v>0.5215</v>
          </cell>
          <cell r="H186" t="str">
            <v>0.5086</v>
          </cell>
          <cell r="I186" t="str">
            <v>0.4631</v>
          </cell>
          <cell r="J186" t="str">
            <v>0.5578</v>
          </cell>
          <cell r="K186" t="str">
            <v>0.5081</v>
          </cell>
          <cell r="L186" t="str">
            <v>0.5124</v>
          </cell>
        </row>
        <row r="187">
          <cell r="A187">
            <v>213001000083</v>
          </cell>
          <cell r="B187" t="str">
            <v>INSTITUCION EDUCATIVA ARROYO DE PIEDRA - SEDE DE PUNTA CANOA</v>
          </cell>
          <cell r="C187" t="str">
            <v>OFICIAL</v>
          </cell>
          <cell r="D187" t="str">
            <v>D</v>
          </cell>
          <cell r="E187" t="str">
            <v>45</v>
          </cell>
          <cell r="F187" t="str">
            <v>44</v>
          </cell>
          <cell r="G187" t="str">
            <v>0.5581</v>
          </cell>
          <cell r="H187" t="str">
            <v>0.5516</v>
          </cell>
          <cell r="I187" t="str">
            <v>0.5089</v>
          </cell>
          <cell r="J187" t="str">
            <v>0.5952</v>
          </cell>
          <cell r="K187" t="str">
            <v>0.5221</v>
          </cell>
          <cell r="L187" t="str">
            <v>0.551</v>
          </cell>
        </row>
        <row r="188">
          <cell r="A188">
            <v>113001000739</v>
          </cell>
          <cell r="B188" t="str">
            <v>INSTITUCION EDUCATIVA ANA MARIA VELEZ DE TRUJILLO - Sede Única</v>
          </cell>
          <cell r="C188" t="str">
            <v>OFICIAL</v>
          </cell>
          <cell r="D188" t="str">
            <v>D</v>
          </cell>
          <cell r="E188" t="str">
            <v>204</v>
          </cell>
          <cell r="F188" t="str">
            <v>190</v>
          </cell>
          <cell r="G188" t="str">
            <v>0.5338</v>
          </cell>
          <cell r="H188" t="str">
            <v>0.5167</v>
          </cell>
          <cell r="I188" t="str">
            <v>0.4662</v>
          </cell>
          <cell r="J188" t="str">
            <v>0.5712</v>
          </cell>
          <cell r="K188" t="str">
            <v>0.515</v>
          </cell>
          <cell r="L188" t="str">
            <v>0.5214</v>
          </cell>
        </row>
        <row r="189">
          <cell r="A189">
            <v>313001800017</v>
          </cell>
          <cell r="B189" t="str">
            <v>CORPORACION EDUCATIVA JOSEPH WILSON SWAN - Sede Única</v>
          </cell>
          <cell r="C189" t="str">
            <v>NO OFICIAL</v>
          </cell>
          <cell r="D189" t="str">
            <v>D</v>
          </cell>
          <cell r="E189" t="str">
            <v>19</v>
          </cell>
          <cell r="F189" t="str">
            <v>17</v>
          </cell>
          <cell r="G189" t="str">
            <v>0.4722</v>
          </cell>
          <cell r="H189" t="str">
            <v>0.5245</v>
          </cell>
          <cell r="I189" t="str">
            <v>0.521</v>
          </cell>
          <cell r="J189" t="str">
            <v>0.5745</v>
          </cell>
          <cell r="K189" t="str">
            <v>0.4988</v>
          </cell>
          <cell r="L189" t="str">
            <v>0.5212</v>
          </cell>
        </row>
        <row r="190">
          <cell r="A190">
            <v>113001006711</v>
          </cell>
          <cell r="B190" t="str">
            <v>INSTITUCION EDUCATIVA OMAIRA SANCHEZ GARZON - Sede Única</v>
          </cell>
          <cell r="C190" t="str">
            <v>OFICIAL</v>
          </cell>
          <cell r="D190" t="str">
            <v>D</v>
          </cell>
          <cell r="E190" t="str">
            <v>88</v>
          </cell>
          <cell r="F190" t="str">
            <v>79</v>
          </cell>
          <cell r="G190" t="str">
            <v>0.5126</v>
          </cell>
          <cell r="H190" t="str">
            <v>0.5028</v>
          </cell>
          <cell r="I190" t="str">
            <v>0.4875</v>
          </cell>
          <cell r="J190" t="str">
            <v>0.5787</v>
          </cell>
          <cell r="K190" t="str">
            <v>0.5277</v>
          </cell>
          <cell r="L190" t="str">
            <v>0.521</v>
          </cell>
        </row>
        <row r="191">
          <cell r="A191">
            <v>213001001292</v>
          </cell>
          <cell r="B191" t="str">
            <v>INSTITUCION EDUCATIVA DE SANTA ANA - Sede Única</v>
          </cell>
          <cell r="C191" t="str">
            <v>OFICIAL</v>
          </cell>
          <cell r="D191" t="str">
            <v>D</v>
          </cell>
          <cell r="E191" t="str">
            <v>144</v>
          </cell>
          <cell r="F191" t="str">
            <v>138</v>
          </cell>
          <cell r="G191" t="str">
            <v>0.5194</v>
          </cell>
          <cell r="H191" t="str">
            <v>0.5015</v>
          </cell>
          <cell r="I191" t="str">
            <v>0.4545</v>
          </cell>
          <cell r="J191" t="str">
            <v>0.5496</v>
          </cell>
          <cell r="K191" t="str">
            <v>0.5162</v>
          </cell>
          <cell r="L191" t="str">
            <v>0.507</v>
          </cell>
        </row>
        <row r="192">
          <cell r="A192">
            <v>213001001942</v>
          </cell>
          <cell r="B192" t="str">
            <v>INSTITUCION EDUCATIVA LUIS FELIPE CABRERA DE BARU - Sede Única</v>
          </cell>
          <cell r="C192" t="str">
            <v>OFICIAL</v>
          </cell>
          <cell r="D192" t="str">
            <v>D</v>
          </cell>
          <cell r="E192" t="str">
            <v>136</v>
          </cell>
          <cell r="F192" t="str">
            <v>132</v>
          </cell>
          <cell r="G192" t="str">
            <v>0.5142</v>
          </cell>
          <cell r="H192" t="str">
            <v>0.5024</v>
          </cell>
          <cell r="I192" t="str">
            <v>0.459</v>
          </cell>
          <cell r="J192" t="str">
            <v>0.542</v>
          </cell>
          <cell r="K192" t="str">
            <v>0.5226</v>
          </cell>
          <cell r="L192" t="str">
            <v>0.5058</v>
          </cell>
        </row>
        <row r="193">
          <cell r="A193">
            <v>213001001250</v>
          </cell>
          <cell r="B193" t="str">
            <v>INSTITUCION EDUCATIVA DE TIERRA BOMBA - Sede Única</v>
          </cell>
          <cell r="C193" t="str">
            <v>OFICIAL</v>
          </cell>
          <cell r="D193" t="str">
            <v>D</v>
          </cell>
          <cell r="E193" t="str">
            <v>122</v>
          </cell>
          <cell r="F193" t="str">
            <v>116</v>
          </cell>
          <cell r="G193" t="str">
            <v>0.5016</v>
          </cell>
          <cell r="H193" t="str">
            <v>0.4913</v>
          </cell>
          <cell r="I193" t="str">
            <v>0.4596</v>
          </cell>
          <cell r="J193" t="str">
            <v>0.5427</v>
          </cell>
          <cell r="K193" t="str">
            <v>0.5131</v>
          </cell>
          <cell r="L193" t="str">
            <v>0.4999</v>
          </cell>
        </row>
        <row r="194">
          <cell r="A194">
            <v>213001027020</v>
          </cell>
          <cell r="B194" t="str">
            <v>INSTITUCION EDUCATIVA DOMINGO BENKOS BIOHO - Sede Única</v>
          </cell>
          <cell r="C194" t="str">
            <v>OFICIAL</v>
          </cell>
          <cell r="D194" t="str">
            <v>D</v>
          </cell>
          <cell r="E194" t="str">
            <v>294</v>
          </cell>
          <cell r="F194" t="str">
            <v>231</v>
          </cell>
          <cell r="G194" t="str">
            <v>0.4893</v>
          </cell>
          <cell r="H194" t="str">
            <v>0.496</v>
          </cell>
          <cell r="I194" t="str">
            <v>0.4456</v>
          </cell>
          <cell r="J194" t="str">
            <v>0.5269</v>
          </cell>
          <cell r="K194" t="str">
            <v>0.5069</v>
          </cell>
          <cell r="L194" t="str">
            <v>0.4908</v>
          </cell>
        </row>
        <row r="195">
          <cell r="A195">
            <v>213001001632</v>
          </cell>
          <cell r="B195" t="str">
            <v>INSTITUCION EDUCATIVA DE LETICIA - Sede Única</v>
          </cell>
          <cell r="C195" t="str">
            <v>OFICIAL</v>
          </cell>
          <cell r="D195" t="str">
            <v>D</v>
          </cell>
          <cell r="E195" t="str">
            <v>55</v>
          </cell>
          <cell r="F195" t="str">
            <v>51</v>
          </cell>
          <cell r="G195" t="str">
            <v>0.4707</v>
          </cell>
          <cell r="H195" t="str">
            <v>0.4856</v>
          </cell>
          <cell r="I195" t="str">
            <v>0.4475</v>
          </cell>
          <cell r="J195" t="str">
            <v>0.5452</v>
          </cell>
          <cell r="K195" t="str">
            <v>0.4872</v>
          </cell>
          <cell r="L195" t="str">
            <v>0.4873</v>
          </cell>
        </row>
        <row r="196">
          <cell r="A196">
            <v>213001001900</v>
          </cell>
          <cell r="B196" t="str">
            <v>INSTITUCION EDUCATIVA DE ARARCA - Sede Única</v>
          </cell>
          <cell r="C196" t="str">
            <v>OFICIAL</v>
          </cell>
          <cell r="D196" t="str">
            <v>D</v>
          </cell>
          <cell r="E196" t="str">
            <v>55</v>
          </cell>
          <cell r="F196" t="str">
            <v>49</v>
          </cell>
          <cell r="G196" t="str">
            <v>0.4787</v>
          </cell>
          <cell r="H196" t="str">
            <v>0.4706</v>
          </cell>
          <cell r="I196" t="str">
            <v>0.4343</v>
          </cell>
          <cell r="J196" t="str">
            <v>0.5302</v>
          </cell>
          <cell r="K196" t="str">
            <v>0.5008</v>
          </cell>
          <cell r="L196" t="str">
            <v>0.4801</v>
          </cell>
        </row>
        <row r="197">
          <cell r="A197">
            <v>213001000059</v>
          </cell>
          <cell r="B197" t="str">
            <v>INSTITUCION EDUCATIVA ISLAS DEL ROSARIO - Sede Única</v>
          </cell>
          <cell r="C197" t="str">
            <v>OFICIAL</v>
          </cell>
          <cell r="D197" t="str">
            <v>D</v>
          </cell>
          <cell r="E197" t="str">
            <v>37</v>
          </cell>
          <cell r="F197" t="str">
            <v>32</v>
          </cell>
          <cell r="G197" t="str">
            <v>0.4613</v>
          </cell>
          <cell r="H197" t="str">
            <v>0.4883</v>
          </cell>
          <cell r="I197" t="str">
            <v>0.4504</v>
          </cell>
          <cell r="J197" t="str">
            <v>0.5169</v>
          </cell>
          <cell r="K197" t="str">
            <v>0.4855</v>
          </cell>
          <cell r="L197" t="str">
            <v>0.4797</v>
          </cell>
        </row>
        <row r="198">
          <cell r="A198">
            <v>213001007401</v>
          </cell>
          <cell r="B198" t="str">
            <v>INSTITUCION EDUCATIVA SANTA CRUZ DEL ISLOTE - Sede Única</v>
          </cell>
          <cell r="C198" t="str">
            <v>OFICIAL</v>
          </cell>
          <cell r="D198" t="str">
            <v>D</v>
          </cell>
          <cell r="E198" t="str">
            <v>26</v>
          </cell>
          <cell r="F198" t="str">
            <v>25</v>
          </cell>
          <cell r="G198" t="str">
            <v>0.462</v>
          </cell>
          <cell r="H198" t="str">
            <v>0.4683</v>
          </cell>
          <cell r="I198" t="str">
            <v>0.4224</v>
          </cell>
          <cell r="J198" t="str">
            <v>0.4936</v>
          </cell>
          <cell r="K198" t="str">
            <v>0.4783</v>
          </cell>
          <cell r="L198" t="str">
            <v>0.4629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Hoja4"/>
      <sheetName val="Hoja5"/>
      <sheetName val="2014-2020"/>
      <sheetName val="resultados 2020"/>
    </sheetNames>
    <sheetDataSet>
      <sheetData sheetId="0"/>
      <sheetData sheetId="1"/>
      <sheetData sheetId="2"/>
      <sheetData sheetId="3"/>
      <sheetData sheetId="4">
        <row r="2">
          <cell r="A2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87</v>
          </cell>
          <cell r="H2" t="str">
            <v>87</v>
          </cell>
          <cell r="I2" t="str">
            <v>0.898</v>
          </cell>
          <cell r="J2" t="str">
            <v>0.8849</v>
          </cell>
          <cell r="K2" t="str">
            <v>0.8829</v>
          </cell>
          <cell r="L2" t="str">
            <v>0.8855</v>
          </cell>
          <cell r="M2" t="str">
            <v>0.9454</v>
          </cell>
          <cell r="N2" t="str">
            <v>0.8923</v>
          </cell>
        </row>
        <row r="3">
          <cell r="A3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43</v>
          </cell>
          <cell r="H3" t="str">
            <v>41</v>
          </cell>
          <cell r="I3" t="str">
            <v>0.8878</v>
          </cell>
          <cell r="J3" t="str">
            <v>0.8793</v>
          </cell>
          <cell r="K3" t="str">
            <v>0.8881</v>
          </cell>
          <cell r="L3" t="str">
            <v>0.8787</v>
          </cell>
          <cell r="M3" t="str">
            <v>0.9155</v>
          </cell>
          <cell r="N3" t="str">
            <v>0.886</v>
          </cell>
        </row>
        <row r="4">
          <cell r="A4">
            <v>313001007058</v>
          </cell>
          <cell r="B4" t="str">
            <v>CENTRO DE EDUCACION EL RECREO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70</v>
          </cell>
          <cell r="H4" t="str">
            <v>70</v>
          </cell>
          <cell r="I4" t="str">
            <v>0.8968</v>
          </cell>
          <cell r="J4" t="str">
            <v>0.8669</v>
          </cell>
          <cell r="K4" t="str">
            <v>0.8683</v>
          </cell>
          <cell r="L4" t="str">
            <v>0.8813</v>
          </cell>
          <cell r="M4" t="str">
            <v>0.8905</v>
          </cell>
          <cell r="N4" t="str">
            <v>0.8793</v>
          </cell>
        </row>
        <row r="5">
          <cell r="A5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130</v>
          </cell>
          <cell r="H5" t="str">
            <v>127</v>
          </cell>
          <cell r="I5" t="str">
            <v>0.8787</v>
          </cell>
          <cell r="J5" t="str">
            <v>0.8697</v>
          </cell>
          <cell r="K5" t="str">
            <v>0.8621</v>
          </cell>
          <cell r="L5" t="str">
            <v>0.8701</v>
          </cell>
          <cell r="M5" t="str">
            <v>0.9325</v>
          </cell>
          <cell r="N5" t="str">
            <v>0.8749</v>
          </cell>
        </row>
        <row r="6">
          <cell r="A6">
            <v>313001008429</v>
          </cell>
          <cell r="B6" t="str">
            <v>CENT. DE ENSE?ANZA PRECOZ  NUEVO MUNDO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21</v>
          </cell>
          <cell r="H6" t="str">
            <v>21</v>
          </cell>
          <cell r="I6" t="str">
            <v>0.8873</v>
          </cell>
          <cell r="J6" t="str">
            <v>0.8503</v>
          </cell>
          <cell r="K6" t="str">
            <v>0.865</v>
          </cell>
          <cell r="L6" t="str">
            <v>0.8779</v>
          </cell>
          <cell r="M6" t="str">
            <v>0.901</v>
          </cell>
          <cell r="N6" t="str">
            <v>0.8725</v>
          </cell>
        </row>
        <row r="7">
          <cell r="A7">
            <v>313001004768</v>
          </cell>
          <cell r="B7" t="str">
            <v>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95</v>
          </cell>
          <cell r="H7" t="str">
            <v>86</v>
          </cell>
          <cell r="I7" t="str">
            <v>0.8694</v>
          </cell>
          <cell r="J7" t="str">
            <v>0.8525</v>
          </cell>
          <cell r="K7" t="str">
            <v>0.8682</v>
          </cell>
          <cell r="L7" t="str">
            <v>0.8645</v>
          </cell>
          <cell r="M7" t="str">
            <v>0.9348</v>
          </cell>
          <cell r="N7" t="str">
            <v>0.8691</v>
          </cell>
        </row>
        <row r="8">
          <cell r="A8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58</v>
          </cell>
          <cell r="H8" t="str">
            <v>58</v>
          </cell>
          <cell r="I8" t="str">
            <v>0.8834</v>
          </cell>
          <cell r="J8" t="str">
            <v>0.8455</v>
          </cell>
          <cell r="K8" t="str">
            <v>0.8557</v>
          </cell>
          <cell r="L8" t="str">
            <v>0.8622</v>
          </cell>
          <cell r="M8" t="str">
            <v>0.8819</v>
          </cell>
          <cell r="N8" t="str">
            <v>0.8633</v>
          </cell>
        </row>
        <row r="9">
          <cell r="A9">
            <v>313836000348</v>
          </cell>
          <cell r="B9" t="str">
            <v>ASPAEN GIMNASIO CARTAGENA DE INDIAS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87</v>
          </cell>
          <cell r="I9" t="str">
            <v>0.8601</v>
          </cell>
          <cell r="J9" t="str">
            <v>0.8573</v>
          </cell>
          <cell r="K9" t="str">
            <v>0.8492</v>
          </cell>
          <cell r="L9" t="str">
            <v>0.8581</v>
          </cell>
          <cell r="M9" t="str">
            <v>0.9409</v>
          </cell>
          <cell r="N9" t="str">
            <v>0.8627</v>
          </cell>
        </row>
        <row r="10">
          <cell r="A10">
            <v>313001006485</v>
          </cell>
          <cell r="B10" t="str">
            <v>CORPORACION EDUCATIVA COLEGIO ALTER ALTERIS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87</v>
          </cell>
          <cell r="H10" t="str">
            <v>87</v>
          </cell>
          <cell r="I10" t="str">
            <v>0.8612</v>
          </cell>
          <cell r="J10" t="str">
            <v>0.8537</v>
          </cell>
          <cell r="K10" t="str">
            <v>0.8523</v>
          </cell>
          <cell r="L10" t="str">
            <v>0.8652</v>
          </cell>
          <cell r="M10" t="str">
            <v>0.8932</v>
          </cell>
          <cell r="N10" t="str">
            <v>0.8608</v>
          </cell>
        </row>
        <row r="11">
          <cell r="A11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52</v>
          </cell>
          <cell r="H11" t="str">
            <v>47</v>
          </cell>
          <cell r="I11" t="str">
            <v>0.8648</v>
          </cell>
          <cell r="J11" t="str">
            <v>0.8452</v>
          </cell>
          <cell r="K11" t="str">
            <v>0.8521</v>
          </cell>
          <cell r="L11" t="str">
            <v>0.8433</v>
          </cell>
          <cell r="M11" t="str">
            <v>0.9176</v>
          </cell>
          <cell r="N11" t="str">
            <v>0.8565</v>
          </cell>
        </row>
        <row r="12">
          <cell r="A12">
            <v>313001003931</v>
          </cell>
          <cell r="B12" t="str">
            <v>COLEGIO JORGE WASHINGTON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149</v>
          </cell>
          <cell r="H12" t="str">
            <v>128</v>
          </cell>
          <cell r="I12" t="str">
            <v>0.8613</v>
          </cell>
          <cell r="J12" t="str">
            <v>0.8397</v>
          </cell>
          <cell r="K12" t="str">
            <v>0.8377</v>
          </cell>
          <cell r="L12" t="str">
            <v>0.8514</v>
          </cell>
          <cell r="M12" t="str">
            <v>0.9421</v>
          </cell>
          <cell r="N12" t="str">
            <v>0.8548</v>
          </cell>
        </row>
        <row r="13">
          <cell r="A13">
            <v>313001013651</v>
          </cell>
          <cell r="B13" t="str">
            <v>COLEGIO INTEGRAL DEL NORTE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62</v>
          </cell>
          <cell r="H13" t="str">
            <v>62</v>
          </cell>
          <cell r="I13" t="str">
            <v>0.8598</v>
          </cell>
          <cell r="J13" t="str">
            <v>0.8345</v>
          </cell>
          <cell r="K13" t="str">
            <v>0.8354</v>
          </cell>
          <cell r="L13" t="str">
            <v>0.8521</v>
          </cell>
          <cell r="M13" t="str">
            <v>0.8334</v>
          </cell>
          <cell r="N13" t="str">
            <v>0.8445</v>
          </cell>
        </row>
        <row r="14">
          <cell r="A14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52</v>
          </cell>
          <cell r="H14" t="str">
            <v>51</v>
          </cell>
          <cell r="I14" t="str">
            <v>0.8704</v>
          </cell>
          <cell r="J14" t="str">
            <v>0.8305</v>
          </cell>
          <cell r="K14" t="str">
            <v>0.8231</v>
          </cell>
          <cell r="L14" t="str">
            <v>0.8433</v>
          </cell>
          <cell r="M14" t="str">
            <v>0.8483</v>
          </cell>
          <cell r="N14" t="str">
            <v>0.8423</v>
          </cell>
        </row>
        <row r="15">
          <cell r="A15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166</v>
          </cell>
          <cell r="H15" t="str">
            <v>155</v>
          </cell>
          <cell r="I15" t="str">
            <v>0.8342</v>
          </cell>
          <cell r="J15" t="str">
            <v>0.8105</v>
          </cell>
          <cell r="K15" t="str">
            <v>0.8423</v>
          </cell>
          <cell r="L15" t="str">
            <v>0.8421</v>
          </cell>
          <cell r="M15" t="str">
            <v>0.9099</v>
          </cell>
          <cell r="N15" t="str">
            <v>0.8383</v>
          </cell>
        </row>
        <row r="16">
          <cell r="A16">
            <v>313001000592</v>
          </cell>
          <cell r="B16" t="str">
            <v>GIMN. LUJAN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45</v>
          </cell>
          <cell r="H16" t="str">
            <v>44</v>
          </cell>
          <cell r="I16" t="str">
            <v>0.8488</v>
          </cell>
          <cell r="J16" t="str">
            <v>0.8144</v>
          </cell>
          <cell r="K16" t="str">
            <v>0.7957</v>
          </cell>
          <cell r="L16" t="str">
            <v>0.8406</v>
          </cell>
          <cell r="M16" t="str">
            <v>0.8309</v>
          </cell>
          <cell r="N16" t="str">
            <v>0.8254</v>
          </cell>
        </row>
        <row r="17">
          <cell r="A17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747</v>
          </cell>
          <cell r="H17" t="str">
            <v>740</v>
          </cell>
          <cell r="I17" t="str">
            <v>0.8399</v>
          </cell>
          <cell r="J17" t="str">
            <v>0.8319</v>
          </cell>
          <cell r="K17" t="str">
            <v>0.7985</v>
          </cell>
          <cell r="L17" t="str">
            <v>0.8273</v>
          </cell>
          <cell r="M17" t="str">
            <v>0.7985</v>
          </cell>
          <cell r="N17" t="str">
            <v>0.8224</v>
          </cell>
        </row>
        <row r="18">
          <cell r="A18">
            <v>313001000916</v>
          </cell>
          <cell r="B18" t="str">
            <v>COL. DE LA ESPERANZA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67</v>
          </cell>
          <cell r="H18" t="str">
            <v>67</v>
          </cell>
          <cell r="I18" t="str">
            <v>0.8329</v>
          </cell>
          <cell r="J18" t="str">
            <v>0.8101</v>
          </cell>
          <cell r="K18" t="str">
            <v>0.81</v>
          </cell>
          <cell r="L18" t="str">
            <v>0.8267</v>
          </cell>
          <cell r="M18" t="str">
            <v>0.8445</v>
          </cell>
          <cell r="N18" t="str">
            <v>0.8218</v>
          </cell>
        </row>
        <row r="19">
          <cell r="A19">
            <v>313001000215</v>
          </cell>
          <cell r="B19" t="str">
            <v>GIMN. NUEVA GRANADA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50</v>
          </cell>
          <cell r="H19" t="str">
            <v>50</v>
          </cell>
          <cell r="I19" t="str">
            <v>0.8294</v>
          </cell>
          <cell r="J19" t="str">
            <v>0.8177</v>
          </cell>
          <cell r="K19" t="str">
            <v>0.8132</v>
          </cell>
          <cell r="L19" t="str">
            <v>0.8199</v>
          </cell>
          <cell r="M19" t="str">
            <v>0.8333</v>
          </cell>
          <cell r="N19" t="str">
            <v>0.8211</v>
          </cell>
        </row>
        <row r="20">
          <cell r="A20">
            <v>313001006698</v>
          </cell>
          <cell r="B20" t="str">
            <v>COL. EL DIVINO SALVADOR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59</v>
          </cell>
          <cell r="H20" t="str">
            <v>59</v>
          </cell>
          <cell r="I20" t="str">
            <v>0.8505</v>
          </cell>
          <cell r="J20" t="str">
            <v>0.8028</v>
          </cell>
          <cell r="K20" t="str">
            <v>0.806</v>
          </cell>
          <cell r="L20" t="str">
            <v>0.825</v>
          </cell>
          <cell r="M20" t="str">
            <v>0.8164</v>
          </cell>
          <cell r="N20" t="str">
            <v>0.8207</v>
          </cell>
        </row>
        <row r="21">
          <cell r="A21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72</v>
          </cell>
          <cell r="H21" t="str">
            <v>71</v>
          </cell>
          <cell r="I21" t="str">
            <v>0.8365</v>
          </cell>
          <cell r="J21" t="str">
            <v>0.8097</v>
          </cell>
          <cell r="K21" t="str">
            <v>0.7868</v>
          </cell>
          <cell r="L21" t="str">
            <v>0.8184</v>
          </cell>
          <cell r="M21" t="str">
            <v>0.841</v>
          </cell>
          <cell r="N21" t="str">
            <v>0.815</v>
          </cell>
        </row>
        <row r="22">
          <cell r="A22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78</v>
          </cell>
          <cell r="H22" t="str">
            <v>78</v>
          </cell>
          <cell r="I22" t="str">
            <v>0.8267</v>
          </cell>
          <cell r="J22" t="str">
            <v>0.7996</v>
          </cell>
          <cell r="K22" t="str">
            <v>0.799</v>
          </cell>
          <cell r="L22" t="str">
            <v>0.815</v>
          </cell>
          <cell r="M22" t="str">
            <v>0.8323</v>
          </cell>
          <cell r="N22" t="str">
            <v>0.8118</v>
          </cell>
        </row>
        <row r="23">
          <cell r="A23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48</v>
          </cell>
          <cell r="H23" t="str">
            <v>48</v>
          </cell>
          <cell r="I23" t="str">
            <v>0.8042</v>
          </cell>
          <cell r="J23" t="str">
            <v>0.7826</v>
          </cell>
          <cell r="K23" t="str">
            <v>0.7997</v>
          </cell>
          <cell r="L23" t="str">
            <v>0.8346</v>
          </cell>
          <cell r="M23" t="str">
            <v>0.8887</v>
          </cell>
          <cell r="N23" t="str">
            <v>0.8117</v>
          </cell>
        </row>
        <row r="24">
          <cell r="A24">
            <v>313001000541</v>
          </cell>
          <cell r="B24" t="str">
            <v>COL. LA ANUNCIACION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126</v>
          </cell>
          <cell r="H24" t="str">
            <v>126</v>
          </cell>
          <cell r="I24" t="str">
            <v>0.8189</v>
          </cell>
          <cell r="J24" t="str">
            <v>0.7935</v>
          </cell>
          <cell r="K24" t="str">
            <v>0.8026</v>
          </cell>
          <cell r="L24" t="str">
            <v>0.8318</v>
          </cell>
          <cell r="M24" t="str">
            <v>0.7998</v>
          </cell>
          <cell r="N24" t="str">
            <v>0.8108</v>
          </cell>
        </row>
        <row r="25">
          <cell r="A25">
            <v>313001029523</v>
          </cell>
          <cell r="B25" t="str">
            <v>GIMN. BILINGÜE ALTAMAR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106</v>
          </cell>
          <cell r="H25" t="str">
            <v>102</v>
          </cell>
          <cell r="I25" t="str">
            <v>0.8035</v>
          </cell>
          <cell r="J25" t="str">
            <v>0.8129</v>
          </cell>
          <cell r="K25" t="str">
            <v>0.7925</v>
          </cell>
          <cell r="L25" t="str">
            <v>0.8143</v>
          </cell>
          <cell r="M25" t="str">
            <v>0.871</v>
          </cell>
          <cell r="N25" t="str">
            <v>0.8108</v>
          </cell>
        </row>
        <row r="26">
          <cell r="A26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347</v>
          </cell>
          <cell r="H26" t="str">
            <v>346</v>
          </cell>
          <cell r="I26" t="str">
            <v>0.8042</v>
          </cell>
          <cell r="J26" t="str">
            <v>0.782</v>
          </cell>
          <cell r="K26" t="str">
            <v>0.8109</v>
          </cell>
          <cell r="L26" t="str">
            <v>0.8237</v>
          </cell>
          <cell r="M26" t="str">
            <v>0.8155</v>
          </cell>
          <cell r="N26" t="str">
            <v>0.806</v>
          </cell>
        </row>
        <row r="27">
          <cell r="A27">
            <v>313001029353</v>
          </cell>
          <cell r="B27" t="str">
            <v>CORPORACION BEVERLY HILLS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46</v>
          </cell>
          <cell r="H27" t="str">
            <v>45</v>
          </cell>
          <cell r="I27" t="str">
            <v>0.8072</v>
          </cell>
          <cell r="J27" t="str">
            <v>0.7757</v>
          </cell>
          <cell r="K27" t="str">
            <v>0.8058</v>
          </cell>
          <cell r="L27" t="str">
            <v>0.8202</v>
          </cell>
          <cell r="M27" t="str">
            <v>0.8313</v>
          </cell>
          <cell r="N27" t="str">
            <v>0.8045</v>
          </cell>
        </row>
        <row r="28">
          <cell r="A28">
            <v>313001007091</v>
          </cell>
          <cell r="B28" t="str">
            <v>COL. MODERNO DEL NORTE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246</v>
          </cell>
          <cell r="H28" t="str">
            <v>246</v>
          </cell>
          <cell r="I28" t="str">
            <v>0.8039</v>
          </cell>
          <cell r="J28" t="str">
            <v>0.8156</v>
          </cell>
          <cell r="K28" t="str">
            <v>0.7884</v>
          </cell>
          <cell r="L28" t="str">
            <v>0.8168</v>
          </cell>
          <cell r="M28" t="str">
            <v>0.7734</v>
          </cell>
          <cell r="N28" t="str">
            <v>0.8037</v>
          </cell>
        </row>
        <row r="29">
          <cell r="A29">
            <v>313001012281</v>
          </cell>
          <cell r="B29" t="str">
            <v>COL. SANTO TOMAS DE AQUINO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37</v>
          </cell>
          <cell r="H29" t="str">
            <v>37</v>
          </cell>
          <cell r="I29" t="str">
            <v>0.8034</v>
          </cell>
          <cell r="J29" t="str">
            <v>0.7954</v>
          </cell>
          <cell r="K29" t="str">
            <v>0.7904</v>
          </cell>
          <cell r="L29" t="str">
            <v>0.8162</v>
          </cell>
          <cell r="M29" t="str">
            <v>0.8192</v>
          </cell>
          <cell r="N29" t="str">
            <v>0.8027</v>
          </cell>
        </row>
        <row r="30">
          <cell r="A30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85</v>
          </cell>
          <cell r="H30" t="str">
            <v>85</v>
          </cell>
          <cell r="I30" t="str">
            <v>0.8164</v>
          </cell>
          <cell r="J30" t="str">
            <v>0.7986</v>
          </cell>
          <cell r="K30" t="str">
            <v>0.7843</v>
          </cell>
          <cell r="L30" t="str">
            <v>0.8071</v>
          </cell>
          <cell r="M30" t="str">
            <v>0.7806</v>
          </cell>
          <cell r="N30" t="str">
            <v>0.8</v>
          </cell>
        </row>
        <row r="31">
          <cell r="A31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446</v>
          </cell>
          <cell r="H31" t="str">
            <v>428</v>
          </cell>
          <cell r="I31" t="str">
            <v>0.8041</v>
          </cell>
          <cell r="J31" t="str">
            <v>0.7788</v>
          </cell>
          <cell r="K31" t="str">
            <v>0.7909</v>
          </cell>
          <cell r="L31" t="str">
            <v>0.8048</v>
          </cell>
          <cell r="M31" t="str">
            <v>0.8264</v>
          </cell>
          <cell r="N31" t="str">
            <v>0.7971</v>
          </cell>
        </row>
        <row r="32">
          <cell r="A32">
            <v>313001005276</v>
          </cell>
          <cell r="B32" t="str">
            <v>COL. COMFAMILIAR C/GENA.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251</v>
          </cell>
          <cell r="H32" t="str">
            <v>243</v>
          </cell>
          <cell r="I32" t="str">
            <v>0.7988</v>
          </cell>
          <cell r="J32" t="str">
            <v>0.7772</v>
          </cell>
          <cell r="K32" t="str">
            <v>0.7959</v>
          </cell>
          <cell r="L32" t="str">
            <v>0.8239</v>
          </cell>
          <cell r="M32" t="str">
            <v>0.7752</v>
          </cell>
          <cell r="N32" t="str">
            <v>0.7971</v>
          </cell>
        </row>
        <row r="33">
          <cell r="A33">
            <v>313001000622</v>
          </cell>
          <cell r="B33" t="str">
            <v>COL. DE LA SALLE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309</v>
          </cell>
          <cell r="H33" t="str">
            <v>309</v>
          </cell>
          <cell r="I33" t="str">
            <v>0.8032</v>
          </cell>
          <cell r="J33" t="str">
            <v>0.7801</v>
          </cell>
          <cell r="K33" t="str">
            <v>0.7759</v>
          </cell>
          <cell r="L33" t="str">
            <v>0.8106</v>
          </cell>
          <cell r="M33" t="str">
            <v>0.8494</v>
          </cell>
          <cell r="N33" t="str">
            <v>0.7968</v>
          </cell>
        </row>
        <row r="34">
          <cell r="A34">
            <v>313001001165</v>
          </cell>
          <cell r="B34" t="str">
            <v>COL. EL CARMELO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36</v>
          </cell>
          <cell r="H34" t="str">
            <v>36</v>
          </cell>
          <cell r="I34" t="str">
            <v>0.7836</v>
          </cell>
          <cell r="J34" t="str">
            <v>0.765</v>
          </cell>
          <cell r="K34" t="str">
            <v>0.7785</v>
          </cell>
          <cell r="L34" t="str">
            <v>0.8014</v>
          </cell>
          <cell r="M34" t="str">
            <v>0.8476</v>
          </cell>
          <cell r="N34" t="str">
            <v>0.7872</v>
          </cell>
        </row>
        <row r="35">
          <cell r="A35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110</v>
          </cell>
          <cell r="H35" t="str">
            <v>106</v>
          </cell>
          <cell r="I35" t="str">
            <v>0.7863</v>
          </cell>
          <cell r="J35" t="str">
            <v>0.7883</v>
          </cell>
          <cell r="K35" t="str">
            <v>0.7552</v>
          </cell>
          <cell r="L35" t="str">
            <v>0.8125</v>
          </cell>
          <cell r="M35" t="str">
            <v>0.8042</v>
          </cell>
          <cell r="N35" t="str">
            <v>0.787</v>
          </cell>
        </row>
        <row r="36">
          <cell r="A36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134</v>
          </cell>
          <cell r="H36" t="str">
            <v>127</v>
          </cell>
          <cell r="I36" t="str">
            <v>0.7923</v>
          </cell>
          <cell r="J36" t="str">
            <v>0.767</v>
          </cell>
          <cell r="K36" t="str">
            <v>0.765</v>
          </cell>
          <cell r="L36" t="str">
            <v>0.8001</v>
          </cell>
          <cell r="M36" t="str">
            <v>0.8434</v>
          </cell>
          <cell r="N36" t="str">
            <v>0.7859</v>
          </cell>
        </row>
        <row r="37">
          <cell r="A37">
            <v>313001001076</v>
          </cell>
          <cell r="B37" t="str">
            <v>COL. NTRA. SE?ORA DE LA CANDELARIA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188</v>
          </cell>
          <cell r="H37" t="str">
            <v>187</v>
          </cell>
          <cell r="I37" t="str">
            <v>0.7778</v>
          </cell>
          <cell r="J37" t="str">
            <v>0.7596</v>
          </cell>
          <cell r="K37" t="str">
            <v>0.7508</v>
          </cell>
          <cell r="L37" t="str">
            <v>0.8034</v>
          </cell>
          <cell r="M37" t="str">
            <v>0.7877</v>
          </cell>
          <cell r="N37" t="str">
            <v>0.774</v>
          </cell>
        </row>
        <row r="38">
          <cell r="A38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74</v>
          </cell>
          <cell r="H38" t="str">
            <v>74</v>
          </cell>
          <cell r="I38" t="str">
            <v>0.7878</v>
          </cell>
          <cell r="J38" t="str">
            <v>0.785</v>
          </cell>
          <cell r="K38" t="str">
            <v>0.7385</v>
          </cell>
          <cell r="L38" t="str">
            <v>0.7785</v>
          </cell>
          <cell r="M38" t="str">
            <v>0.7876</v>
          </cell>
          <cell r="N38" t="str">
            <v>0.7736</v>
          </cell>
        </row>
        <row r="39">
          <cell r="A39">
            <v>313001000975</v>
          </cell>
          <cell r="B39" t="str">
            <v>COL. EUCARISTICO NTRA. SRA. DEL CARMEN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138</v>
          </cell>
          <cell r="H39" t="str">
            <v>138</v>
          </cell>
          <cell r="I39" t="str">
            <v>0.7928</v>
          </cell>
          <cell r="J39" t="str">
            <v>0.7535</v>
          </cell>
          <cell r="K39" t="str">
            <v>0.7442</v>
          </cell>
          <cell r="L39" t="str">
            <v>0.792</v>
          </cell>
          <cell r="M39" t="str">
            <v>0.8002</v>
          </cell>
          <cell r="N39" t="str">
            <v>0.7729</v>
          </cell>
        </row>
        <row r="40">
          <cell r="A40">
            <v>313001009361</v>
          </cell>
          <cell r="B40" t="str">
            <v>COL. MODELO DE LA COSTA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43</v>
          </cell>
          <cell r="H40" t="str">
            <v>42</v>
          </cell>
          <cell r="I40" t="str">
            <v>0.7559</v>
          </cell>
          <cell r="J40" t="str">
            <v>0.7507</v>
          </cell>
          <cell r="K40" t="str">
            <v>0.7794</v>
          </cell>
          <cell r="L40" t="str">
            <v>0.7837</v>
          </cell>
          <cell r="M40" t="str">
            <v>0.7625</v>
          </cell>
          <cell r="N40" t="str">
            <v>0.767</v>
          </cell>
        </row>
        <row r="41">
          <cell r="A41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245</v>
          </cell>
          <cell r="H41" t="str">
            <v>243</v>
          </cell>
          <cell r="I41" t="str">
            <v>0.7521</v>
          </cell>
          <cell r="J41" t="str">
            <v>0.75</v>
          </cell>
          <cell r="K41" t="str">
            <v>0.7674</v>
          </cell>
          <cell r="L41" t="str">
            <v>0.7908</v>
          </cell>
          <cell r="M41" t="str">
            <v>0.7406</v>
          </cell>
          <cell r="N41" t="str">
            <v>0.7632</v>
          </cell>
        </row>
        <row r="42">
          <cell r="A42">
            <v>113001003053</v>
          </cell>
          <cell r="B42" t="str">
            <v>INSTITUCION EDUCATIVA SOLEDAD ACOSTA DE SAMPER - Sede Única</v>
          </cell>
          <cell r="C42" t="str">
            <v>Establecimiento</v>
          </cell>
          <cell r="D42" t="str">
            <v>CARTAGENA DE INDIAS (BOLIVAR)</v>
          </cell>
          <cell r="E42" t="str">
            <v>OFICIAL</v>
          </cell>
          <cell r="F42" t="str">
            <v>A</v>
          </cell>
          <cell r="G42" t="str">
            <v>1031</v>
          </cell>
          <cell r="H42" t="str">
            <v>1023</v>
          </cell>
          <cell r="I42" t="str">
            <v>0.7546</v>
          </cell>
          <cell r="J42" t="str">
            <v>0.7431</v>
          </cell>
          <cell r="K42" t="str">
            <v>0.7501</v>
          </cell>
          <cell r="L42" t="str">
            <v>0.7754</v>
          </cell>
          <cell r="M42" t="str">
            <v>0.7322</v>
          </cell>
          <cell r="N42" t="str">
            <v>0.754</v>
          </cell>
        </row>
        <row r="43">
          <cell r="A43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80</v>
          </cell>
          <cell r="H43" t="str">
            <v>80</v>
          </cell>
          <cell r="I43" t="str">
            <v>0.7683</v>
          </cell>
          <cell r="J43" t="str">
            <v>0.7373</v>
          </cell>
          <cell r="K43" t="str">
            <v>0.7378</v>
          </cell>
          <cell r="L43" t="str">
            <v>0.7759</v>
          </cell>
          <cell r="M43" t="str">
            <v>0.728</v>
          </cell>
          <cell r="N43" t="str">
            <v>0.7527</v>
          </cell>
        </row>
        <row r="44">
          <cell r="A44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439</v>
          </cell>
          <cell r="H44" t="str">
            <v>432</v>
          </cell>
          <cell r="I44" t="str">
            <v>0.7552</v>
          </cell>
          <cell r="J44" t="str">
            <v>0.7248</v>
          </cell>
          <cell r="K44" t="str">
            <v>0.7047</v>
          </cell>
          <cell r="L44" t="str">
            <v>0.7647</v>
          </cell>
          <cell r="M44" t="str">
            <v>0.7131</v>
          </cell>
          <cell r="N44" t="str">
            <v>0.7355</v>
          </cell>
        </row>
        <row r="45">
          <cell r="A45">
            <v>313001002251</v>
          </cell>
          <cell r="B45" t="str">
            <v>COL. NTRA. SRA. DE FATIMA DE LA POL 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88</v>
          </cell>
          <cell r="H45" t="str">
            <v>87</v>
          </cell>
          <cell r="I45" t="str">
            <v>0.7227</v>
          </cell>
          <cell r="J45" t="str">
            <v>0.7192</v>
          </cell>
          <cell r="K45" t="str">
            <v>0.7294</v>
          </cell>
          <cell r="L45" t="str">
            <v>0.7631</v>
          </cell>
          <cell r="M45" t="str">
            <v>0.7414</v>
          </cell>
          <cell r="N45" t="str">
            <v>0.7342</v>
          </cell>
        </row>
        <row r="46">
          <cell r="A46">
            <v>313001005845</v>
          </cell>
          <cell r="B46" t="str">
            <v>COL PILAR DEL SABER (ANTES JARD. INF. PIOLIN)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37</v>
          </cell>
          <cell r="H46" t="str">
            <v>37</v>
          </cell>
          <cell r="I46" t="str">
            <v>0.7442</v>
          </cell>
          <cell r="J46" t="str">
            <v>0.7038</v>
          </cell>
          <cell r="K46" t="str">
            <v>0.6976</v>
          </cell>
          <cell r="L46" t="str">
            <v>0.7653</v>
          </cell>
          <cell r="M46" t="str">
            <v>0.7351</v>
          </cell>
          <cell r="N46" t="str">
            <v>0.7283</v>
          </cell>
        </row>
        <row r="47">
          <cell r="A47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221</v>
          </cell>
          <cell r="H47" t="str">
            <v>221</v>
          </cell>
          <cell r="I47" t="str">
            <v>0.7313</v>
          </cell>
          <cell r="J47" t="str">
            <v>0.6911</v>
          </cell>
          <cell r="K47" t="str">
            <v>0.7074</v>
          </cell>
          <cell r="L47" t="str">
            <v>0.7642</v>
          </cell>
          <cell r="M47" t="str">
            <v>0.7531</v>
          </cell>
          <cell r="N47" t="str">
            <v>0.7258</v>
          </cell>
        </row>
        <row r="48">
          <cell r="A48">
            <v>113001003771</v>
          </cell>
          <cell r="B48" t="str">
            <v>INSTITUCION EDUCATIVA LAS GAVIOTAS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313</v>
          </cell>
          <cell r="H48" t="str">
            <v>307</v>
          </cell>
          <cell r="I48" t="str">
            <v>0.7414</v>
          </cell>
          <cell r="J48" t="str">
            <v>0.7227</v>
          </cell>
          <cell r="K48" t="str">
            <v>0.6839</v>
          </cell>
          <cell r="L48" t="str">
            <v>0.7477</v>
          </cell>
          <cell r="M48" t="str">
            <v>0.6932</v>
          </cell>
          <cell r="N48" t="str">
            <v>0.7216</v>
          </cell>
        </row>
        <row r="49">
          <cell r="A49">
            <v>313001029337</v>
          </cell>
          <cell r="B49" t="str">
            <v>COLEGIO GORETTI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74</v>
          </cell>
          <cell r="H49" t="str">
            <v>71</v>
          </cell>
          <cell r="I49" t="str">
            <v>0.6963</v>
          </cell>
          <cell r="J49" t="str">
            <v>0.7051</v>
          </cell>
          <cell r="K49" t="str">
            <v>0.7134</v>
          </cell>
          <cell r="L49" t="str">
            <v>0.7575</v>
          </cell>
          <cell r="M49" t="str">
            <v>0.7555</v>
          </cell>
          <cell r="N49" t="str">
            <v>0.7209</v>
          </cell>
        </row>
        <row r="50">
          <cell r="A50">
            <v>313001002714</v>
          </cell>
          <cell r="B50" t="str">
            <v>INSTITUCION EDUCATIVA MARIA AUXILIADORA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A</v>
          </cell>
          <cell r="G50" t="str">
            <v>126</v>
          </cell>
          <cell r="H50" t="str">
            <v>125</v>
          </cell>
          <cell r="I50" t="str">
            <v>0.7169</v>
          </cell>
          <cell r="J50" t="str">
            <v>0.7039</v>
          </cell>
          <cell r="K50" t="str">
            <v>0.6979</v>
          </cell>
          <cell r="L50" t="str">
            <v>0.7618</v>
          </cell>
          <cell r="M50" t="str">
            <v>0.7192</v>
          </cell>
          <cell r="N50" t="str">
            <v>0.7201</v>
          </cell>
        </row>
        <row r="51">
          <cell r="A51">
            <v>113001013814</v>
          </cell>
          <cell r="B51" t="str">
            <v>INSTITUCION EDUCATIVA BERTHA GEDEON DE BALADI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235</v>
          </cell>
          <cell r="H51" t="str">
            <v>230</v>
          </cell>
          <cell r="I51" t="str">
            <v>0.7344</v>
          </cell>
          <cell r="J51" t="str">
            <v>0.7027</v>
          </cell>
          <cell r="K51" t="str">
            <v>0.6737</v>
          </cell>
          <cell r="L51" t="str">
            <v>0.7525</v>
          </cell>
          <cell r="M51" t="str">
            <v>0.7179</v>
          </cell>
          <cell r="N51" t="str">
            <v>0.716</v>
          </cell>
        </row>
        <row r="52">
          <cell r="A52">
            <v>113001002979</v>
          </cell>
          <cell r="B52" t="str">
            <v>INSTITUCION EDUCATIVA LA MILAGROSA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73</v>
          </cell>
          <cell r="H52" t="str">
            <v>71</v>
          </cell>
          <cell r="I52" t="str">
            <v>0.7225</v>
          </cell>
          <cell r="J52" t="str">
            <v>0.6896</v>
          </cell>
          <cell r="K52" t="str">
            <v>0.722</v>
          </cell>
          <cell r="L52" t="str">
            <v>0.7354</v>
          </cell>
          <cell r="M52" t="str">
            <v>0.697</v>
          </cell>
          <cell r="N52" t="str">
            <v>0.7158</v>
          </cell>
        </row>
        <row r="53">
          <cell r="A53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186</v>
          </cell>
          <cell r="H53" t="str">
            <v>181</v>
          </cell>
          <cell r="I53" t="str">
            <v>0.7178</v>
          </cell>
          <cell r="J53" t="str">
            <v>0.7051</v>
          </cell>
          <cell r="K53" t="str">
            <v>0.683</v>
          </cell>
          <cell r="L53" t="str">
            <v>0.7447</v>
          </cell>
          <cell r="M53" t="str">
            <v>0.7424</v>
          </cell>
          <cell r="N53" t="str">
            <v>0.7149</v>
          </cell>
        </row>
        <row r="54">
          <cell r="A54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206</v>
          </cell>
          <cell r="H54" t="str">
            <v>199</v>
          </cell>
          <cell r="I54" t="str">
            <v>0.7212</v>
          </cell>
          <cell r="J54" t="str">
            <v>0.685</v>
          </cell>
          <cell r="K54" t="str">
            <v>0.683</v>
          </cell>
          <cell r="L54" t="str">
            <v>0.7586</v>
          </cell>
          <cell r="M54" t="str">
            <v>0.7204</v>
          </cell>
          <cell r="N54" t="str">
            <v>0.7126</v>
          </cell>
        </row>
        <row r="55">
          <cell r="A55">
            <v>313001000568</v>
          </cell>
          <cell r="B55" t="str">
            <v>ESCUELAS PROFESIONALES SALESIANAS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339</v>
          </cell>
          <cell r="H55" t="str">
            <v>338</v>
          </cell>
          <cell r="I55" t="str">
            <v>0.721</v>
          </cell>
          <cell r="J55" t="str">
            <v>0.6994</v>
          </cell>
          <cell r="K55" t="str">
            <v>0.6706</v>
          </cell>
          <cell r="L55" t="str">
            <v>0.7386</v>
          </cell>
          <cell r="M55" t="str">
            <v>0.6813</v>
          </cell>
          <cell r="N55" t="str">
            <v>0.7054</v>
          </cell>
        </row>
        <row r="56">
          <cell r="A56">
            <v>313001003117</v>
          </cell>
          <cell r="B56" t="str">
            <v>CORP INST. CIRY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80</v>
          </cell>
          <cell r="H56" t="str">
            <v>79</v>
          </cell>
          <cell r="I56" t="str">
            <v>0.7041</v>
          </cell>
          <cell r="J56" t="str">
            <v>0.7084</v>
          </cell>
          <cell r="K56" t="str">
            <v>0.6655</v>
          </cell>
          <cell r="L56" t="str">
            <v>0.7306</v>
          </cell>
          <cell r="M56" t="str">
            <v>0.6911</v>
          </cell>
          <cell r="N56" t="str">
            <v>0.7013</v>
          </cell>
        </row>
        <row r="57">
          <cell r="A57">
            <v>313001005136</v>
          </cell>
          <cell r="B57" t="str">
            <v>COLEGIO ANTARES DE CARTAGENA (JAR.INF DISNEYL.)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60</v>
          </cell>
          <cell r="H57" t="str">
            <v>58</v>
          </cell>
          <cell r="I57" t="str">
            <v>0.688</v>
          </cell>
          <cell r="J57" t="str">
            <v>0.6721</v>
          </cell>
          <cell r="K57" t="str">
            <v>0.6745</v>
          </cell>
          <cell r="L57" t="str">
            <v>0.7302</v>
          </cell>
          <cell r="M57" t="str">
            <v>0.792</v>
          </cell>
          <cell r="N57" t="str">
            <v>0.6989</v>
          </cell>
        </row>
        <row r="58">
          <cell r="A58">
            <v>313001006337</v>
          </cell>
          <cell r="B58" t="str">
            <v>INST. EL LABRADOR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168</v>
          </cell>
          <cell r="H58" t="str">
            <v>158</v>
          </cell>
          <cell r="I58" t="str">
            <v>0.7077</v>
          </cell>
          <cell r="J58" t="str">
            <v>0.665</v>
          </cell>
          <cell r="K58" t="str">
            <v>0.6712</v>
          </cell>
          <cell r="L58" t="str">
            <v>0.7328</v>
          </cell>
          <cell r="M58" t="str">
            <v>0.7022</v>
          </cell>
          <cell r="N58" t="str">
            <v>0.6948</v>
          </cell>
        </row>
        <row r="59">
          <cell r="A59">
            <v>313001002340</v>
          </cell>
          <cell r="B59" t="str">
            <v>INST. COLOMBO BOLIVARIANO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150</v>
          </cell>
          <cell r="H59" t="str">
            <v>144</v>
          </cell>
          <cell r="I59" t="str">
            <v>0.692</v>
          </cell>
          <cell r="J59" t="str">
            <v>0.6622</v>
          </cell>
          <cell r="K59" t="str">
            <v>0.6654</v>
          </cell>
          <cell r="L59" t="str">
            <v>0.7418</v>
          </cell>
          <cell r="M59" t="str">
            <v>0.7274</v>
          </cell>
          <cell r="N59" t="str">
            <v>0.6932</v>
          </cell>
        </row>
        <row r="60">
          <cell r="A60">
            <v>313001027199</v>
          </cell>
          <cell r="B60" t="str">
            <v>COL. SUE?OS Y OPORTUNIDADES JESUS MAESTRO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207</v>
          </cell>
          <cell r="H60" t="str">
            <v>205</v>
          </cell>
          <cell r="I60" t="str">
            <v>0.7244</v>
          </cell>
          <cell r="J60" t="str">
            <v>0.6776</v>
          </cell>
          <cell r="K60" t="str">
            <v>0.6572</v>
          </cell>
          <cell r="L60" t="str">
            <v>0.7266</v>
          </cell>
          <cell r="M60" t="str">
            <v>0.6411</v>
          </cell>
          <cell r="N60" t="str">
            <v>0.6922</v>
          </cell>
        </row>
        <row r="61">
          <cell r="A61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81</v>
          </cell>
          <cell r="H61" t="str">
            <v>80</v>
          </cell>
          <cell r="I61" t="str">
            <v>0.6934</v>
          </cell>
          <cell r="J61" t="str">
            <v>0.6718</v>
          </cell>
          <cell r="K61" t="str">
            <v>0.6648</v>
          </cell>
          <cell r="L61" t="str">
            <v>0.7389</v>
          </cell>
          <cell r="M61" t="str">
            <v>0.691</v>
          </cell>
          <cell r="N61" t="str">
            <v>0.6921</v>
          </cell>
        </row>
        <row r="62">
          <cell r="A62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361</v>
          </cell>
          <cell r="H62" t="str">
            <v>339</v>
          </cell>
          <cell r="I62" t="str">
            <v>0.7055</v>
          </cell>
          <cell r="J62" t="str">
            <v>0.6894</v>
          </cell>
          <cell r="K62" t="str">
            <v>0.654</v>
          </cell>
          <cell r="L62" t="str">
            <v>0.7199</v>
          </cell>
          <cell r="M62" t="str">
            <v>0.6794</v>
          </cell>
          <cell r="N62" t="str">
            <v>0.6912</v>
          </cell>
        </row>
        <row r="63">
          <cell r="A63">
            <v>313001006639</v>
          </cell>
          <cell r="B63" t="str">
            <v>INST. SOLEDAD VIVES DE JOLI (ANTES J. I LOS CAPULLITOS)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95</v>
          </cell>
          <cell r="H63" t="str">
            <v>94</v>
          </cell>
          <cell r="I63" t="str">
            <v>0.7096</v>
          </cell>
          <cell r="J63" t="str">
            <v>0.6697</v>
          </cell>
          <cell r="K63" t="str">
            <v>0.6465</v>
          </cell>
          <cell r="L63" t="str">
            <v>0.7338</v>
          </cell>
          <cell r="M63" t="str">
            <v>0.6783</v>
          </cell>
          <cell r="N63" t="str">
            <v>0.689</v>
          </cell>
        </row>
        <row r="64">
          <cell r="A64">
            <v>313001002307</v>
          </cell>
          <cell r="B64" t="str">
            <v>COL. ADVENTISTA DE C/GENA.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86</v>
          </cell>
          <cell r="H64" t="str">
            <v>81</v>
          </cell>
          <cell r="I64" t="str">
            <v>0.6978</v>
          </cell>
          <cell r="J64" t="str">
            <v>0.6602</v>
          </cell>
          <cell r="K64" t="str">
            <v>0.6563</v>
          </cell>
          <cell r="L64" t="str">
            <v>0.7395</v>
          </cell>
          <cell r="M64" t="str">
            <v>0.6597</v>
          </cell>
          <cell r="N64" t="str">
            <v>0.6862</v>
          </cell>
        </row>
        <row r="65">
          <cell r="A65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164</v>
          </cell>
          <cell r="H65" t="str">
            <v>164</v>
          </cell>
          <cell r="I65" t="str">
            <v>0.691</v>
          </cell>
          <cell r="J65" t="str">
            <v>0.682</v>
          </cell>
          <cell r="K65" t="str">
            <v>0.6672</v>
          </cell>
          <cell r="L65" t="str">
            <v>0.7256</v>
          </cell>
          <cell r="M65" t="str">
            <v>0.6167</v>
          </cell>
          <cell r="N65" t="str">
            <v>0.6857</v>
          </cell>
        </row>
        <row r="66">
          <cell r="A66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282</v>
          </cell>
          <cell r="H66" t="str">
            <v>260</v>
          </cell>
          <cell r="I66" t="str">
            <v>0.6887</v>
          </cell>
          <cell r="J66" t="str">
            <v>0.6634</v>
          </cell>
          <cell r="K66" t="str">
            <v>0.666</v>
          </cell>
          <cell r="L66" t="str">
            <v>0.7201</v>
          </cell>
          <cell r="M66" t="str">
            <v>0.6887</v>
          </cell>
          <cell r="N66" t="str">
            <v>0.6849</v>
          </cell>
        </row>
        <row r="67">
          <cell r="A67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358</v>
          </cell>
          <cell r="H67" t="str">
            <v>345</v>
          </cell>
          <cell r="I67" t="str">
            <v>0.6855</v>
          </cell>
          <cell r="J67" t="str">
            <v>0.685</v>
          </cell>
          <cell r="K67" t="str">
            <v>0.6593</v>
          </cell>
          <cell r="L67" t="str">
            <v>0.7217</v>
          </cell>
          <cell r="M67" t="str">
            <v>0.6482</v>
          </cell>
          <cell r="N67" t="str">
            <v>0.6848</v>
          </cell>
        </row>
        <row r="68">
          <cell r="A68">
            <v>113001029893</v>
          </cell>
          <cell r="B68" t="str">
            <v>I.E. ROSEDAL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247</v>
          </cell>
          <cell r="H68" t="str">
            <v>241</v>
          </cell>
          <cell r="I68" t="str">
            <v>0.7001</v>
          </cell>
          <cell r="J68" t="str">
            <v>0.6589</v>
          </cell>
          <cell r="K68" t="str">
            <v>0.6335</v>
          </cell>
          <cell r="L68" t="str">
            <v>0.7342</v>
          </cell>
          <cell r="M68" t="str">
            <v>0.6932</v>
          </cell>
          <cell r="N68" t="str">
            <v>0.6826</v>
          </cell>
        </row>
        <row r="69">
          <cell r="A69">
            <v>413001007648</v>
          </cell>
          <cell r="B69" t="str">
            <v>COL. CAMINO DEL CORAL DE C/GENA.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140</v>
          </cell>
          <cell r="H69" t="str">
            <v>129</v>
          </cell>
          <cell r="I69" t="str">
            <v>0.6614</v>
          </cell>
          <cell r="J69" t="str">
            <v>0.6442</v>
          </cell>
          <cell r="K69" t="str">
            <v>0.6648</v>
          </cell>
          <cell r="L69" t="str">
            <v>0.7508</v>
          </cell>
          <cell r="M69" t="str">
            <v>0.7058</v>
          </cell>
          <cell r="N69" t="str">
            <v>0.6822</v>
          </cell>
        </row>
        <row r="70">
          <cell r="A70">
            <v>313001006701</v>
          </cell>
          <cell r="B70" t="str">
            <v>COL. MILITAR ALMIRANTE COLON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1652</v>
          </cell>
          <cell r="H70" t="str">
            <v>1618</v>
          </cell>
          <cell r="I70" t="str">
            <v>0.6924</v>
          </cell>
          <cell r="J70" t="str">
            <v>0.664</v>
          </cell>
          <cell r="K70" t="str">
            <v>0.6507</v>
          </cell>
          <cell r="L70" t="str">
            <v>0.7252</v>
          </cell>
          <cell r="M70" t="str">
            <v>0.6712</v>
          </cell>
          <cell r="N70" t="str">
            <v>0.6821</v>
          </cell>
        </row>
        <row r="71">
          <cell r="A71">
            <v>313001000045</v>
          </cell>
          <cell r="B71" t="str">
            <v>CORP. COL. CRISTO REY - Sede Única</v>
          </cell>
          <cell r="C71" t="str">
            <v>Establecimiento</v>
          </cell>
          <cell r="D71" t="str">
            <v>CARTAGENA (BOLIVAR)</v>
          </cell>
          <cell r="E71" t="str">
            <v>NO OFICIAL</v>
          </cell>
          <cell r="F71" t="str">
            <v>B</v>
          </cell>
          <cell r="G71" t="str">
            <v>41</v>
          </cell>
          <cell r="H71" t="str">
            <v>36</v>
          </cell>
          <cell r="I71" t="str">
            <v>0.6678</v>
          </cell>
          <cell r="J71" t="str">
            <v>0.6799</v>
          </cell>
          <cell r="K71" t="str">
            <v>0.6912</v>
          </cell>
          <cell r="L71" t="str">
            <v>0.6769</v>
          </cell>
          <cell r="M71" t="str">
            <v>0.7183</v>
          </cell>
          <cell r="N71" t="str">
            <v>0.682</v>
          </cell>
        </row>
        <row r="72">
          <cell r="A72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48</v>
          </cell>
          <cell r="H72" t="str">
            <v>47</v>
          </cell>
          <cell r="I72" t="str">
            <v>0.6838</v>
          </cell>
          <cell r="J72" t="str">
            <v>0.671</v>
          </cell>
          <cell r="K72" t="str">
            <v>0.6415</v>
          </cell>
          <cell r="L72" t="str">
            <v>0.7252</v>
          </cell>
          <cell r="M72" t="str">
            <v>0.6918</v>
          </cell>
          <cell r="N72" t="str">
            <v>0.6813</v>
          </cell>
        </row>
        <row r="73">
          <cell r="A73">
            <v>313001008879</v>
          </cell>
          <cell r="B73" t="str">
            <v>INST. PESTALOZZI - Sede Única</v>
          </cell>
          <cell r="C73" t="str">
            <v>Establecimiento</v>
          </cell>
          <cell r="D73" t="str">
            <v>CARTAGENA (BOLIVAR)</v>
          </cell>
          <cell r="E73" t="str">
            <v>NO OFICIAL</v>
          </cell>
          <cell r="F73" t="str">
            <v>B</v>
          </cell>
          <cell r="G73" t="str">
            <v>98</v>
          </cell>
          <cell r="H73" t="str">
            <v>95</v>
          </cell>
          <cell r="I73" t="str">
            <v>0.6672</v>
          </cell>
          <cell r="J73" t="str">
            <v>0.675</v>
          </cell>
          <cell r="K73" t="str">
            <v>0.6646</v>
          </cell>
          <cell r="L73" t="str">
            <v>0.7028</v>
          </cell>
          <cell r="M73" t="str">
            <v>0.7036</v>
          </cell>
          <cell r="N73" t="str">
            <v>0.6794</v>
          </cell>
        </row>
        <row r="74">
          <cell r="A74">
            <v>313001012876</v>
          </cell>
          <cell r="B74" t="str">
            <v>CORPORACION EDUCATIVA INSTITUTO GUADALUPE 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43</v>
          </cell>
          <cell r="H74" t="str">
            <v>40</v>
          </cell>
          <cell r="I74" t="str">
            <v>0.669</v>
          </cell>
          <cell r="J74" t="str">
            <v>0.6396</v>
          </cell>
          <cell r="K74" t="str">
            <v>0.6535</v>
          </cell>
          <cell r="L74" t="str">
            <v>0.7438</v>
          </cell>
          <cell r="M74" t="str">
            <v>0.7058</v>
          </cell>
          <cell r="N74" t="str">
            <v>0.6787</v>
          </cell>
        </row>
        <row r="75">
          <cell r="A75">
            <v>313001008526</v>
          </cell>
          <cell r="B75" t="str">
            <v>INST. SAN ISIDRO LABRADOR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126</v>
          </cell>
          <cell r="H75" t="str">
            <v>124</v>
          </cell>
          <cell r="I75" t="str">
            <v>0.6951</v>
          </cell>
          <cell r="J75" t="str">
            <v>0.66</v>
          </cell>
          <cell r="K75" t="str">
            <v>0.6411</v>
          </cell>
          <cell r="L75" t="str">
            <v>0.7156</v>
          </cell>
          <cell r="M75" t="str">
            <v>0.6705</v>
          </cell>
          <cell r="N75" t="str">
            <v>0.6774</v>
          </cell>
        </row>
        <row r="76">
          <cell r="A76">
            <v>113001002626</v>
          </cell>
          <cell r="B76" t="str">
            <v>INSTITUCION EDUCATIVA OLGA GONZALEZ ARRAUT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152</v>
          </cell>
          <cell r="H76" t="str">
            <v>152</v>
          </cell>
          <cell r="I76" t="str">
            <v>0.677</v>
          </cell>
          <cell r="J76" t="str">
            <v>0.6738</v>
          </cell>
          <cell r="K76" t="str">
            <v>0.6345</v>
          </cell>
          <cell r="L76" t="str">
            <v>0.7322</v>
          </cell>
          <cell r="M76" t="str">
            <v>0.6448</v>
          </cell>
          <cell r="N76" t="str">
            <v>0.6767</v>
          </cell>
        </row>
        <row r="77">
          <cell r="A77">
            <v>313001029680</v>
          </cell>
          <cell r="B77" t="str">
            <v>CENTRO EDUCATIVO INTEGRAL MODERNO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39</v>
          </cell>
          <cell r="H77" t="str">
            <v>38</v>
          </cell>
          <cell r="I77" t="str">
            <v>0.6719</v>
          </cell>
          <cell r="J77" t="str">
            <v>0.6493</v>
          </cell>
          <cell r="K77" t="str">
            <v>0.6494</v>
          </cell>
          <cell r="L77" t="str">
            <v>0.7244</v>
          </cell>
          <cell r="M77" t="str">
            <v>0.7026</v>
          </cell>
          <cell r="N77" t="str">
            <v>0.676</v>
          </cell>
        </row>
        <row r="78">
          <cell r="A78">
            <v>113001001484</v>
          </cell>
          <cell r="B78" t="str">
            <v>INSTITUCION EDUCATIVA MERCEDES ABREGO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571</v>
          </cell>
          <cell r="H78" t="str">
            <v>544</v>
          </cell>
          <cell r="I78" t="str">
            <v>0.6886</v>
          </cell>
          <cell r="J78" t="str">
            <v>0.6478</v>
          </cell>
          <cell r="K78" t="str">
            <v>0.6464</v>
          </cell>
          <cell r="L78" t="str">
            <v>0.7218</v>
          </cell>
          <cell r="M78" t="str">
            <v>0.6686</v>
          </cell>
          <cell r="N78" t="str">
            <v>0.6756</v>
          </cell>
        </row>
        <row r="79">
          <cell r="A79">
            <v>113001000321</v>
          </cell>
          <cell r="B79" t="str">
            <v>INSTITUCION EDUCATIVA LUIS C GALAN SARMIENTO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136</v>
          </cell>
          <cell r="H79" t="str">
            <v>136</v>
          </cell>
          <cell r="I79" t="str">
            <v>0.6712</v>
          </cell>
          <cell r="J79" t="str">
            <v>0.6684</v>
          </cell>
          <cell r="K79" t="str">
            <v>0.6518</v>
          </cell>
          <cell r="L79" t="str">
            <v>0.7226</v>
          </cell>
          <cell r="M79" t="str">
            <v>0.6314</v>
          </cell>
          <cell r="N79" t="str">
            <v>0.6749</v>
          </cell>
        </row>
        <row r="80">
          <cell r="A80">
            <v>113001012508</v>
          </cell>
          <cell r="B80" t="str">
            <v>ESCUELA NORMAL SUPERIOR DE CARTAGENA DE INDIAS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351</v>
          </cell>
          <cell r="H80" t="str">
            <v>345</v>
          </cell>
          <cell r="I80" t="str">
            <v>0.6631</v>
          </cell>
          <cell r="J80" t="str">
            <v>0.6504</v>
          </cell>
          <cell r="K80" t="str">
            <v>0.6599</v>
          </cell>
          <cell r="L80" t="str">
            <v>0.7198</v>
          </cell>
          <cell r="M80" t="str">
            <v>0.6669</v>
          </cell>
          <cell r="N80" t="str">
            <v>0.6728</v>
          </cell>
        </row>
        <row r="81">
          <cell r="A81">
            <v>313001005411</v>
          </cell>
          <cell r="B81" t="str">
            <v>COLEGIO FERNANDEZ GUTIERREZ DE PIÑERES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74</v>
          </cell>
          <cell r="H81" t="str">
            <v>63</v>
          </cell>
          <cell r="I81" t="str">
            <v>0.664</v>
          </cell>
          <cell r="J81" t="str">
            <v>0.65</v>
          </cell>
          <cell r="K81" t="str">
            <v>0.6463</v>
          </cell>
          <cell r="L81" t="str">
            <v>0.7038</v>
          </cell>
          <cell r="M81" t="str">
            <v>0.7542</v>
          </cell>
          <cell r="N81" t="str">
            <v>0.6728</v>
          </cell>
        </row>
        <row r="82">
          <cell r="A82">
            <v>313001001181</v>
          </cell>
          <cell r="B82" t="str">
            <v>COL. NTRA. SRA.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442</v>
          </cell>
          <cell r="H82" t="str">
            <v>433</v>
          </cell>
          <cell r="I82" t="str">
            <v>0.6924</v>
          </cell>
          <cell r="J82" t="str">
            <v>0.6461</v>
          </cell>
          <cell r="K82" t="str">
            <v>0.6285</v>
          </cell>
          <cell r="L82" t="str">
            <v>0.7196</v>
          </cell>
          <cell r="M82" t="str">
            <v>0.669</v>
          </cell>
          <cell r="N82" t="str">
            <v>0.6715</v>
          </cell>
        </row>
        <row r="83">
          <cell r="A83">
            <v>313001008518</v>
          </cell>
          <cell r="B83" t="str">
            <v>INST. DE ENSEÑANZA MADDOX (ANTES INST. AGAZZI)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171</v>
          </cell>
          <cell r="H83" t="str">
            <v>164</v>
          </cell>
          <cell r="I83" t="str">
            <v>0.659</v>
          </cell>
          <cell r="J83" t="str">
            <v>0.6515</v>
          </cell>
          <cell r="K83" t="str">
            <v>0.6491</v>
          </cell>
          <cell r="L83" t="str">
            <v>0.7222</v>
          </cell>
          <cell r="M83" t="str">
            <v>0.6404</v>
          </cell>
          <cell r="N83" t="str">
            <v>0.6682</v>
          </cell>
        </row>
        <row r="84">
          <cell r="A84">
            <v>113001008268</v>
          </cell>
          <cell r="B84" t="str">
            <v>INSTITUCION EDUCATIVA MARIA CANO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82</v>
          </cell>
          <cell r="H84" t="str">
            <v>77</v>
          </cell>
          <cell r="I84" t="str">
            <v>0.6874</v>
          </cell>
          <cell r="J84" t="str">
            <v>0.6393</v>
          </cell>
          <cell r="K84" t="str">
            <v>0.6359</v>
          </cell>
          <cell r="L84" t="str">
            <v>0.7073</v>
          </cell>
          <cell r="M84" t="str">
            <v>0.6364</v>
          </cell>
          <cell r="N84" t="str">
            <v>0.6651</v>
          </cell>
        </row>
        <row r="85">
          <cell r="A85">
            <v>313001029981</v>
          </cell>
          <cell r="B85" t="str">
            <v>COLEGIO JOSÉ MARÍA GARCÍA TOLEDO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66</v>
          </cell>
          <cell r="H85" t="str">
            <v>65</v>
          </cell>
          <cell r="I85" t="str">
            <v>0.672</v>
          </cell>
          <cell r="J85" t="str">
            <v>0.6398</v>
          </cell>
          <cell r="K85" t="str">
            <v>0.6364</v>
          </cell>
          <cell r="L85" t="str">
            <v>0.7154</v>
          </cell>
          <cell r="M85" t="str">
            <v>0.6552</v>
          </cell>
          <cell r="N85" t="str">
            <v>0.6651</v>
          </cell>
        </row>
        <row r="86">
          <cell r="A86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139</v>
          </cell>
          <cell r="H86" t="str">
            <v>129</v>
          </cell>
          <cell r="I86" t="str">
            <v>0.6605</v>
          </cell>
          <cell r="J86" t="str">
            <v>0.636</v>
          </cell>
          <cell r="K86" t="str">
            <v>0.6373</v>
          </cell>
          <cell r="L86" t="str">
            <v>0.7141</v>
          </cell>
          <cell r="M86" t="str">
            <v>0.7016</v>
          </cell>
          <cell r="N86" t="str">
            <v>0.665</v>
          </cell>
        </row>
        <row r="87">
          <cell r="A87">
            <v>313001007244</v>
          </cell>
          <cell r="B87" t="str">
            <v>INST. JUAN JACOBO ROUSSEAU NO.2 -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36</v>
          </cell>
          <cell r="H87" t="str">
            <v>35</v>
          </cell>
          <cell r="I87" t="str">
            <v>0.6524</v>
          </cell>
          <cell r="J87" t="str">
            <v>0.6531</v>
          </cell>
          <cell r="K87" t="str">
            <v>0.6213</v>
          </cell>
          <cell r="L87" t="str">
            <v>0.7062</v>
          </cell>
          <cell r="M87" t="str">
            <v>0.7242</v>
          </cell>
          <cell r="N87" t="str">
            <v>0.6633</v>
          </cell>
        </row>
        <row r="88">
          <cell r="A88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107</v>
          </cell>
          <cell r="H88" t="str">
            <v>106</v>
          </cell>
          <cell r="I88" t="str">
            <v>0.6636</v>
          </cell>
          <cell r="J88" t="str">
            <v>0.6377</v>
          </cell>
          <cell r="K88" t="str">
            <v>0.6342</v>
          </cell>
          <cell r="L88" t="str">
            <v>0.6936</v>
          </cell>
          <cell r="M88" t="str">
            <v>0.6747</v>
          </cell>
          <cell r="N88" t="str">
            <v>0.6586</v>
          </cell>
        </row>
        <row r="89">
          <cell r="A89">
            <v>113001007857</v>
          </cell>
          <cell r="B89" t="str">
            <v>INSTITUCION EDUCATIVA LA LIBERTAD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209</v>
          </cell>
          <cell r="H89" t="str">
            <v>197</v>
          </cell>
          <cell r="I89" t="str">
            <v>0.6625</v>
          </cell>
          <cell r="J89" t="str">
            <v>0.6584</v>
          </cell>
          <cell r="K89" t="str">
            <v>0.6247</v>
          </cell>
          <cell r="L89" t="str">
            <v>0.691</v>
          </cell>
          <cell r="M89" t="str">
            <v>0.6428</v>
          </cell>
          <cell r="N89" t="str">
            <v>0.6579</v>
          </cell>
        </row>
        <row r="90">
          <cell r="A90">
            <v>113001012788</v>
          </cell>
          <cell r="B90" t="str">
            <v>INSTITUCION EDUCATIVA CIUDAD DE TUNJA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160</v>
          </cell>
          <cell r="H90" t="str">
            <v>151</v>
          </cell>
          <cell r="I90" t="str">
            <v>0.6929</v>
          </cell>
          <cell r="J90" t="str">
            <v>0.6549</v>
          </cell>
          <cell r="K90" t="str">
            <v>0.6002</v>
          </cell>
          <cell r="L90" t="str">
            <v>0.6811</v>
          </cell>
          <cell r="M90" t="str">
            <v>0.6343</v>
          </cell>
          <cell r="N90" t="str">
            <v>0.6555</v>
          </cell>
        </row>
        <row r="91">
          <cell r="A91">
            <v>313001800599</v>
          </cell>
          <cell r="B91" t="str">
            <v>INSTITUTO CRISTOCENTRICO DEL CARIBE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28</v>
          </cell>
          <cell r="H91" t="str">
            <v>27</v>
          </cell>
          <cell r="I91" t="str">
            <v>0.6747</v>
          </cell>
          <cell r="J91" t="str">
            <v>0.6096</v>
          </cell>
          <cell r="K91" t="str">
            <v>0.6426</v>
          </cell>
          <cell r="L91" t="str">
            <v>0.6918</v>
          </cell>
          <cell r="M91" t="str">
            <v>0.65</v>
          </cell>
          <cell r="N91" t="str">
            <v>0.6543</v>
          </cell>
        </row>
        <row r="92">
          <cell r="A92">
            <v>113001000771</v>
          </cell>
          <cell r="B92" t="str">
            <v>INSTITUCION EDUCATIVA CAMILO TORRES DEL POZON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375</v>
          </cell>
          <cell r="H92" t="str">
            <v>363</v>
          </cell>
          <cell r="I92" t="str">
            <v>0.6613</v>
          </cell>
          <cell r="J92" t="str">
            <v>0.6395</v>
          </cell>
          <cell r="K92" t="str">
            <v>0.6205</v>
          </cell>
          <cell r="L92" t="str">
            <v>0.699</v>
          </cell>
          <cell r="M92" t="str">
            <v>0.6276</v>
          </cell>
          <cell r="N92" t="str">
            <v>0.653</v>
          </cell>
        </row>
        <row r="93">
          <cell r="A93">
            <v>313001027351</v>
          </cell>
          <cell r="B93" t="str">
            <v>COL. SAN  RAFAEL  ARCANGEL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66</v>
          </cell>
          <cell r="H93" t="str">
            <v>63</v>
          </cell>
          <cell r="I93" t="str">
            <v>0.6545</v>
          </cell>
          <cell r="J93" t="str">
            <v>0.6118</v>
          </cell>
          <cell r="K93" t="str">
            <v>0.6296</v>
          </cell>
          <cell r="L93" t="str">
            <v>0.7078</v>
          </cell>
          <cell r="M93" t="str">
            <v>0.6468</v>
          </cell>
          <cell r="N93" t="str">
            <v>0.6506</v>
          </cell>
        </row>
        <row r="94">
          <cell r="A94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>
            <v>113001000038</v>
          </cell>
          <cell r="B95" t="str">
            <v>COL. GRAN COLOMBIA - Sede Única</v>
          </cell>
          <cell r="C95" t="str">
            <v>Establecimiento</v>
          </cell>
          <cell r="D95" t="str">
            <v>CARTAGENA (BOLIVAR)</v>
          </cell>
          <cell r="E95" t="str">
            <v>NO OFICIAL</v>
          </cell>
          <cell r="F95" t="str">
            <v>C</v>
          </cell>
          <cell r="G95" t="str">
            <v>21</v>
          </cell>
          <cell r="H95" t="str">
            <v>21</v>
          </cell>
          <cell r="I95" t="str">
            <v>0.6428</v>
          </cell>
          <cell r="J95" t="str">
            <v>0.6481</v>
          </cell>
          <cell r="K95" t="str">
            <v>0.6505</v>
          </cell>
          <cell r="L95" t="str">
            <v>0.6341</v>
          </cell>
          <cell r="M95" t="str">
            <v>0.6514</v>
          </cell>
          <cell r="N95" t="str">
            <v>0.6445</v>
          </cell>
        </row>
        <row r="96">
          <cell r="A96">
            <v>313001003834</v>
          </cell>
          <cell r="B96" t="str">
            <v>LIC. PEDRO DE HEREDIA - MIXTO - Sede Única</v>
          </cell>
          <cell r="C96" t="str">
            <v>Establecimiento</v>
          </cell>
          <cell r="D96" t="str">
            <v>CARTAGENA (BOLIVAR)</v>
          </cell>
          <cell r="E96" t="str">
            <v>NO OFICIAL</v>
          </cell>
          <cell r="F96" t="str">
            <v>C</v>
          </cell>
          <cell r="G96" t="str">
            <v>29</v>
          </cell>
          <cell r="H96" t="str">
            <v>28</v>
          </cell>
          <cell r="I96" t="str">
            <v>0.6618</v>
          </cell>
          <cell r="J96" t="str">
            <v>0.6201</v>
          </cell>
          <cell r="K96" t="str">
            <v>0.6435</v>
          </cell>
          <cell r="L96" t="str">
            <v>0.6479</v>
          </cell>
          <cell r="M96" t="str">
            <v>0.6396</v>
          </cell>
          <cell r="N96" t="str">
            <v>0.643</v>
          </cell>
        </row>
        <row r="97">
          <cell r="A97">
            <v>113001003274</v>
          </cell>
          <cell r="B97" t="str">
            <v>INSTITUCION EDUCATIVA JOSE MANUEL RODRIGUEZ TORICES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766</v>
          </cell>
          <cell r="H97" t="str">
            <v>673</v>
          </cell>
          <cell r="I97" t="str">
            <v>0.6542</v>
          </cell>
          <cell r="J97" t="str">
            <v>0.6274</v>
          </cell>
          <cell r="K97" t="str">
            <v>0.5993</v>
          </cell>
          <cell r="L97" t="str">
            <v>0.6883</v>
          </cell>
          <cell r="M97" t="str">
            <v>0.634</v>
          </cell>
          <cell r="N97" t="str">
            <v>0.6417</v>
          </cell>
        </row>
        <row r="98">
          <cell r="A98">
            <v>313001001211</v>
          </cell>
          <cell r="B98" t="str">
            <v>INST. CARTAGENA. DEL MAR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145</v>
          </cell>
          <cell r="H98" t="str">
            <v>122</v>
          </cell>
          <cell r="I98" t="str">
            <v>0.6436</v>
          </cell>
          <cell r="J98" t="str">
            <v>0.6379</v>
          </cell>
          <cell r="K98" t="str">
            <v>0.6107</v>
          </cell>
          <cell r="L98" t="str">
            <v>0.6673</v>
          </cell>
          <cell r="M98" t="str">
            <v>0.6223</v>
          </cell>
          <cell r="N98" t="str">
            <v>0.6385</v>
          </cell>
        </row>
        <row r="99">
          <cell r="A99">
            <v>313001009417</v>
          </cell>
          <cell r="B99" t="str">
            <v>LIC. CRISTOBAL COLON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17</v>
          </cell>
          <cell r="H99" t="str">
            <v>17</v>
          </cell>
          <cell r="I99" t="str">
            <v>0.6511</v>
          </cell>
          <cell r="J99" t="str">
            <v>0.6342</v>
          </cell>
          <cell r="K99" t="str">
            <v>0.6264</v>
          </cell>
          <cell r="L99" t="str">
            <v>0.6439</v>
          </cell>
          <cell r="M99" t="str">
            <v>0.6308</v>
          </cell>
          <cell r="N99" t="str">
            <v>0.6383</v>
          </cell>
        </row>
        <row r="100">
          <cell r="A100">
            <v>313001006159</v>
          </cell>
          <cell r="B100" t="str">
            <v>CORPORACION INSTITUTO CARTAGENA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63</v>
          </cell>
          <cell r="H100" t="str">
            <v>63</v>
          </cell>
          <cell r="I100" t="str">
            <v>0.6234</v>
          </cell>
          <cell r="J100" t="str">
            <v>0.6184</v>
          </cell>
          <cell r="K100" t="str">
            <v>0.6289</v>
          </cell>
          <cell r="L100" t="str">
            <v>0.6805</v>
          </cell>
          <cell r="M100" t="str">
            <v>0.633</v>
          </cell>
          <cell r="N100" t="str">
            <v>0.6374</v>
          </cell>
        </row>
        <row r="101">
          <cell r="A101">
            <v>113001001972</v>
          </cell>
          <cell r="B101" t="str">
            <v>COL. SEMINARIO DE C/GENA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500</v>
          </cell>
          <cell r="H101" t="str">
            <v>484</v>
          </cell>
          <cell r="I101" t="str">
            <v>0.6424</v>
          </cell>
          <cell r="J101" t="str">
            <v>0.625</v>
          </cell>
          <cell r="K101" t="str">
            <v>0.6044</v>
          </cell>
          <cell r="L101" t="str">
            <v>0.6783</v>
          </cell>
          <cell r="M101" t="str">
            <v>0.6334</v>
          </cell>
          <cell r="N101" t="str">
            <v>0.6372</v>
          </cell>
        </row>
        <row r="102">
          <cell r="A102">
            <v>313001009204</v>
          </cell>
          <cell r="B102" t="str">
            <v>INST. INTEGRAL NUEVA COLOMBIA (INST. INF.MI SONRISA)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87</v>
          </cell>
          <cell r="H102" t="str">
            <v>86</v>
          </cell>
          <cell r="I102" t="str">
            <v>0.6359</v>
          </cell>
          <cell r="J102" t="str">
            <v>0.6264</v>
          </cell>
          <cell r="K102" t="str">
            <v>0.6216</v>
          </cell>
          <cell r="L102" t="str">
            <v>0.67</v>
          </cell>
          <cell r="M102" t="str">
            <v>0.6183</v>
          </cell>
          <cell r="N102" t="str">
            <v>0.6369</v>
          </cell>
        </row>
        <row r="103">
          <cell r="A103">
            <v>113001000437</v>
          </cell>
          <cell r="B103" t="str">
            <v>I.E.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262</v>
          </cell>
          <cell r="H103" t="str">
            <v>249</v>
          </cell>
          <cell r="I103" t="str">
            <v>0.6472</v>
          </cell>
          <cell r="J103" t="str">
            <v>0.621</v>
          </cell>
          <cell r="K103" t="str">
            <v>0.5959</v>
          </cell>
          <cell r="L103" t="str">
            <v>0.68</v>
          </cell>
          <cell r="M103" t="str">
            <v>0.6399</v>
          </cell>
          <cell r="N103" t="str">
            <v>0.6363</v>
          </cell>
        </row>
        <row r="104">
          <cell r="A104">
            <v>313001028322</v>
          </cell>
          <cell r="B104" t="str">
            <v>COL. CAMPIÑA REAL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56</v>
          </cell>
          <cell r="H104" t="str">
            <v>51</v>
          </cell>
          <cell r="I104" t="str">
            <v>0.622</v>
          </cell>
          <cell r="J104" t="str">
            <v>0.6197</v>
          </cell>
          <cell r="K104" t="str">
            <v>0.6545</v>
          </cell>
          <cell r="L104" t="str">
            <v>0.6414</v>
          </cell>
          <cell r="M104" t="str">
            <v>0.6478</v>
          </cell>
          <cell r="N104" t="str">
            <v>0.6354</v>
          </cell>
        </row>
        <row r="105">
          <cell r="A105">
            <v>113001000721</v>
          </cell>
          <cell r="B105" t="str">
            <v>INSTITUCION EDUCATIVA LUIS CARLOS LOPEZ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318</v>
          </cell>
          <cell r="H105" t="str">
            <v>313</v>
          </cell>
          <cell r="I105" t="str">
            <v>0.6337</v>
          </cell>
          <cell r="J105" t="str">
            <v>0.6251</v>
          </cell>
          <cell r="K105" t="str">
            <v>0.5944</v>
          </cell>
          <cell r="L105" t="str">
            <v>0.677</v>
          </cell>
          <cell r="M105" t="str">
            <v>0.6693</v>
          </cell>
          <cell r="N105" t="str">
            <v>0.6354</v>
          </cell>
        </row>
        <row r="106">
          <cell r="A106">
            <v>113001005358</v>
          </cell>
          <cell r="B106" t="str">
            <v>INSTITUCION EDUCATIVA ALBERTO E. FERNANDEZ BAENA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190</v>
          </cell>
          <cell r="H106" t="str">
            <v>176</v>
          </cell>
          <cell r="I106" t="str">
            <v>0.6388</v>
          </cell>
          <cell r="J106" t="str">
            <v>0.6132</v>
          </cell>
          <cell r="K106" t="str">
            <v>0.6048</v>
          </cell>
          <cell r="L106" t="str">
            <v>0.6864</v>
          </cell>
          <cell r="M106" t="str">
            <v>0.623</v>
          </cell>
          <cell r="N106" t="str">
            <v>0.6348</v>
          </cell>
        </row>
        <row r="107">
          <cell r="A107">
            <v>413001007630</v>
          </cell>
          <cell r="B107" t="str">
            <v>COL. CARIBE REAL - Sede Única</v>
          </cell>
          <cell r="C107" t="str">
            <v>Establecimiento</v>
          </cell>
          <cell r="D107" t="str">
            <v>CARTAGENA (BOLIVAR)</v>
          </cell>
          <cell r="E107" t="str">
            <v>NO OFICIAL</v>
          </cell>
          <cell r="F107" t="str">
            <v>C</v>
          </cell>
          <cell r="G107" t="str">
            <v>99</v>
          </cell>
          <cell r="H107" t="str">
            <v>98</v>
          </cell>
          <cell r="I107" t="str">
            <v>0.6351</v>
          </cell>
          <cell r="J107" t="str">
            <v>0.6179</v>
          </cell>
          <cell r="K107" t="str">
            <v>0.633</v>
          </cell>
          <cell r="L107" t="str">
            <v>0.6435</v>
          </cell>
          <cell r="M107" t="str">
            <v>0.6524</v>
          </cell>
          <cell r="N107" t="str">
            <v>0.6339</v>
          </cell>
        </row>
        <row r="108">
          <cell r="A108">
            <v>113001004289</v>
          </cell>
          <cell r="B108" t="str">
            <v>INSTITUCION EDUCATIVA SAN LUCAS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387</v>
          </cell>
          <cell r="H108" t="str">
            <v>382</v>
          </cell>
          <cell r="I108" t="str">
            <v>0.6429</v>
          </cell>
          <cell r="J108" t="str">
            <v>0.6209</v>
          </cell>
          <cell r="K108" t="str">
            <v>0.5923</v>
          </cell>
          <cell r="L108" t="str">
            <v>0.6842</v>
          </cell>
          <cell r="M108" t="str">
            <v>0.6106</v>
          </cell>
          <cell r="N108" t="str">
            <v>0.6332</v>
          </cell>
        </row>
        <row r="109">
          <cell r="A109">
            <v>113001001697</v>
          </cell>
          <cell r="B109" t="str">
            <v>INSTITUCION EDUCATIVA MANUELA BELTRAN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293</v>
          </cell>
          <cell r="H109" t="str">
            <v>276</v>
          </cell>
          <cell r="I109" t="str">
            <v>0.6567</v>
          </cell>
          <cell r="J109" t="str">
            <v>0.6286</v>
          </cell>
          <cell r="K109" t="str">
            <v>0.5846</v>
          </cell>
          <cell r="L109" t="str">
            <v>0.6675</v>
          </cell>
          <cell r="M109" t="str">
            <v>0.6066</v>
          </cell>
          <cell r="N109" t="str">
            <v>0.6322</v>
          </cell>
        </row>
        <row r="110">
          <cell r="A110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778</v>
          </cell>
          <cell r="H110" t="str">
            <v>737</v>
          </cell>
          <cell r="I110" t="str">
            <v>0.6349</v>
          </cell>
          <cell r="J110" t="str">
            <v>0.6238</v>
          </cell>
          <cell r="K110" t="str">
            <v>0.5945</v>
          </cell>
          <cell r="L110" t="str">
            <v>0.6792</v>
          </cell>
          <cell r="M110" t="str">
            <v>0.6155</v>
          </cell>
          <cell r="N110" t="str">
            <v>0.6317</v>
          </cell>
        </row>
        <row r="111">
          <cell r="A111">
            <v>113001002812</v>
          </cell>
          <cell r="B111" t="str">
            <v>INSTITUCION EDUCATIVA MARIA REINA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252</v>
          </cell>
          <cell r="H111" t="str">
            <v>243</v>
          </cell>
          <cell r="I111" t="str">
            <v>0.6458</v>
          </cell>
          <cell r="J111" t="str">
            <v>0.6182</v>
          </cell>
          <cell r="K111" t="str">
            <v>0.5914</v>
          </cell>
          <cell r="L111" t="str">
            <v>0.6724</v>
          </cell>
          <cell r="M111" t="str">
            <v>0.607</v>
          </cell>
          <cell r="N111" t="str">
            <v>0.63</v>
          </cell>
        </row>
        <row r="112">
          <cell r="A112">
            <v>413001013176</v>
          </cell>
          <cell r="B112" t="str">
            <v>FUNDACION EDUCATIVA INSTITUTO ECOLÓGICO BARBACOAS - Sede Única</v>
          </cell>
          <cell r="C112" t="str">
            <v>Establecimiento</v>
          </cell>
          <cell r="D112" t="str">
            <v>CARTAGENA DE INDIAS (BOLIVAR)</v>
          </cell>
          <cell r="E112" t="str">
            <v>NO OFICIAL</v>
          </cell>
          <cell r="F112" t="str">
            <v>C</v>
          </cell>
          <cell r="G112" t="str">
            <v>87</v>
          </cell>
          <cell r="H112" t="str">
            <v>87</v>
          </cell>
          <cell r="I112" t="str">
            <v>0.6533</v>
          </cell>
          <cell r="J112" t="str">
            <v>0.6271</v>
          </cell>
          <cell r="K112" t="str">
            <v>0.5873</v>
          </cell>
          <cell r="L112" t="str">
            <v>0.6538</v>
          </cell>
          <cell r="M112" t="str">
            <v>0.6216</v>
          </cell>
          <cell r="N112" t="str">
            <v>0.6297</v>
          </cell>
        </row>
        <row r="113">
          <cell r="A113">
            <v>313001008411</v>
          </cell>
          <cell r="B113" t="str">
            <v>INSTITUCION EDUCATIVA FE Y ALEGRIA EL PROGRESO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191</v>
          </cell>
          <cell r="H113" t="str">
            <v>182</v>
          </cell>
          <cell r="I113" t="str">
            <v>0.6465</v>
          </cell>
          <cell r="J113" t="str">
            <v>0.6134</v>
          </cell>
          <cell r="K113" t="str">
            <v>0.5961</v>
          </cell>
          <cell r="L113" t="str">
            <v>0.6728</v>
          </cell>
          <cell r="M113" t="str">
            <v>0.597</v>
          </cell>
          <cell r="N113" t="str">
            <v>0.6295</v>
          </cell>
        </row>
        <row r="114">
          <cell r="A114">
            <v>113001001336</v>
          </cell>
          <cell r="B114" t="str">
            <v>INSTITUCION EDUCATIVA JOHN F KENNEDY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380</v>
          </cell>
          <cell r="H114" t="str">
            <v>350</v>
          </cell>
          <cell r="I114" t="str">
            <v>0.6514</v>
          </cell>
          <cell r="J114" t="str">
            <v>0.6118</v>
          </cell>
          <cell r="K114" t="str">
            <v>0.5848</v>
          </cell>
          <cell r="L114" t="str">
            <v>0.6802</v>
          </cell>
          <cell r="M114" t="str">
            <v>0.5944</v>
          </cell>
          <cell r="N114" t="str">
            <v>0.6292</v>
          </cell>
        </row>
        <row r="115">
          <cell r="A115">
            <v>313001008381</v>
          </cell>
          <cell r="B115" t="str">
            <v>CENT. DE ENSEÑANZA HIJOS DE BOLIVAR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53</v>
          </cell>
          <cell r="H115" t="str">
            <v>53</v>
          </cell>
          <cell r="I115" t="str">
            <v>0.6316</v>
          </cell>
          <cell r="J115" t="str">
            <v>0.6125</v>
          </cell>
          <cell r="K115" t="str">
            <v>0.6001</v>
          </cell>
          <cell r="L115" t="str">
            <v>0.667</v>
          </cell>
          <cell r="M115" t="str">
            <v>0.6168</v>
          </cell>
          <cell r="N115" t="str">
            <v>0.6269</v>
          </cell>
        </row>
        <row r="116">
          <cell r="A116">
            <v>113001028483</v>
          </cell>
          <cell r="B116" t="str">
            <v>INSTITUCION EDUCATIVA CASD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145</v>
          </cell>
          <cell r="H116" t="str">
            <v>141</v>
          </cell>
          <cell r="I116" t="str">
            <v>0.6498</v>
          </cell>
          <cell r="J116" t="str">
            <v>0.626</v>
          </cell>
          <cell r="K116" t="str">
            <v>0.575</v>
          </cell>
          <cell r="L116" t="str">
            <v>0.6683</v>
          </cell>
          <cell r="M116" t="str">
            <v>0.5865</v>
          </cell>
          <cell r="N116" t="str">
            <v>0.6264</v>
          </cell>
        </row>
        <row r="117">
          <cell r="A117">
            <v>313001027059</v>
          </cell>
          <cell r="B117" t="str">
            <v>CONC. ESCOLAR BERTHA SUTTNER - Sede Única</v>
          </cell>
          <cell r="C117" t="str">
            <v>Establecimiento</v>
          </cell>
          <cell r="D117" t="str">
            <v>CARTAGENA DE INDIAS (BOLIVAR)</v>
          </cell>
          <cell r="E117" t="str">
            <v>NO OFICIAL</v>
          </cell>
          <cell r="F117" t="str">
            <v>C</v>
          </cell>
          <cell r="G117" t="str">
            <v>154</v>
          </cell>
          <cell r="H117" t="str">
            <v>147</v>
          </cell>
          <cell r="I117" t="str">
            <v>0.6464</v>
          </cell>
          <cell r="J117" t="str">
            <v>0.6305</v>
          </cell>
          <cell r="K117" t="str">
            <v>0.5848</v>
          </cell>
          <cell r="L117" t="str">
            <v>0.6541</v>
          </cell>
          <cell r="M117" t="str">
            <v>0.5795</v>
          </cell>
          <cell r="N117" t="str">
            <v>0.6251</v>
          </cell>
        </row>
        <row r="118">
          <cell r="A118">
            <v>313001028985</v>
          </cell>
          <cell r="B118" t="str">
            <v>COLEGIO DIOS ES AMOR -SEDE CARTAGENA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123</v>
          </cell>
          <cell r="H118" t="str">
            <v>116</v>
          </cell>
          <cell r="I118" t="str">
            <v>0.6199</v>
          </cell>
          <cell r="J118" t="str">
            <v>0.6046</v>
          </cell>
          <cell r="K118" t="str">
            <v>0.593</v>
          </cell>
          <cell r="L118" t="str">
            <v>0.6835</v>
          </cell>
          <cell r="M118" t="str">
            <v>0.6216</v>
          </cell>
          <cell r="N118" t="str">
            <v>0.625</v>
          </cell>
        </row>
        <row r="119">
          <cell r="A119">
            <v>113001030093</v>
          </cell>
          <cell r="B119" t="str">
            <v>INSTITUCION EDUCATIVA FUNDACION PIES DESCALZOS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129</v>
          </cell>
          <cell r="H119" t="str">
            <v>127</v>
          </cell>
          <cell r="I119" t="str">
            <v>0.6231</v>
          </cell>
          <cell r="J119" t="str">
            <v>0.6065</v>
          </cell>
          <cell r="K119" t="str">
            <v>0.6032</v>
          </cell>
          <cell r="L119" t="str">
            <v>0.6663</v>
          </cell>
          <cell r="M119" t="str">
            <v>0.5985</v>
          </cell>
          <cell r="N119" t="str">
            <v>0.6228</v>
          </cell>
        </row>
        <row r="120">
          <cell r="A120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524</v>
          </cell>
          <cell r="H120" t="str">
            <v>465</v>
          </cell>
          <cell r="I120" t="str">
            <v>0.6296</v>
          </cell>
          <cell r="J120" t="str">
            <v>0.6001</v>
          </cell>
          <cell r="K120" t="str">
            <v>0.5883</v>
          </cell>
          <cell r="L120" t="str">
            <v>0.6746</v>
          </cell>
          <cell r="M120" t="str">
            <v>0.6156</v>
          </cell>
          <cell r="N120" t="str">
            <v>0.6225</v>
          </cell>
        </row>
        <row r="121">
          <cell r="A121">
            <v>113001002413</v>
          </cell>
          <cell r="B121" t="str">
            <v>INSTITUCION EDUCATIVA MADRE LAURA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334</v>
          </cell>
          <cell r="H121" t="str">
            <v>326</v>
          </cell>
          <cell r="I121" t="str">
            <v>0.6385</v>
          </cell>
          <cell r="J121" t="str">
            <v>0.6138</v>
          </cell>
          <cell r="K121" t="str">
            <v>0.5664</v>
          </cell>
          <cell r="L121" t="str">
            <v>0.6642</v>
          </cell>
          <cell r="M121" t="str">
            <v>0.6185</v>
          </cell>
          <cell r="N121" t="str">
            <v>0.6206</v>
          </cell>
        </row>
        <row r="122">
          <cell r="A122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191</v>
          </cell>
          <cell r="H122" t="str">
            <v>181</v>
          </cell>
          <cell r="I122" t="str">
            <v>0.6268</v>
          </cell>
          <cell r="J122" t="str">
            <v>0.5989</v>
          </cell>
          <cell r="K122" t="str">
            <v>0.5832</v>
          </cell>
          <cell r="L122" t="str">
            <v>0.6808</v>
          </cell>
          <cell r="M122" t="str">
            <v>0.5909</v>
          </cell>
          <cell r="N122" t="str">
            <v>0.62</v>
          </cell>
        </row>
        <row r="123">
          <cell r="A123">
            <v>113001005374</v>
          </cell>
          <cell r="B123" t="str">
            <v>INSTITUCION EDUCATIVA ANTONIA SANTOS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303</v>
          </cell>
          <cell r="H123" t="str">
            <v>279</v>
          </cell>
          <cell r="I123" t="str">
            <v>0.6316</v>
          </cell>
          <cell r="J123" t="str">
            <v>0.6175</v>
          </cell>
          <cell r="K123" t="str">
            <v>0.5694</v>
          </cell>
          <cell r="L123" t="str">
            <v>0.6553</v>
          </cell>
          <cell r="M123" t="str">
            <v>0.6322</v>
          </cell>
          <cell r="N123" t="str">
            <v>0.6195</v>
          </cell>
        </row>
        <row r="124">
          <cell r="A124">
            <v>313001013571</v>
          </cell>
          <cell r="B124" t="str">
            <v>CENT. EDUC. Y COMUNITARIO NELSON MANDELA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28</v>
          </cell>
          <cell r="H124" t="str">
            <v>27</v>
          </cell>
          <cell r="I124" t="str">
            <v>0.6788</v>
          </cell>
          <cell r="J124" t="str">
            <v>0.5848</v>
          </cell>
          <cell r="K124" t="str">
            <v>0.5852</v>
          </cell>
          <cell r="L124" t="str">
            <v>0.6396</v>
          </cell>
          <cell r="M124" t="str">
            <v>0.5756</v>
          </cell>
          <cell r="N124" t="str">
            <v>0.6185</v>
          </cell>
        </row>
        <row r="125">
          <cell r="A125">
            <v>313001007040</v>
          </cell>
          <cell r="B125" t="str">
            <v>COL. MARIA MONTESORRI - Sede Única</v>
          </cell>
          <cell r="C125" t="str">
            <v>Establecimiento</v>
          </cell>
          <cell r="D125" t="str">
            <v>CARTAGENA DE INDIAS (BOLIVAR)</v>
          </cell>
          <cell r="E125" t="str">
            <v>NO OFICIAL</v>
          </cell>
          <cell r="F125" t="str">
            <v>D</v>
          </cell>
          <cell r="G125" t="str">
            <v>75</v>
          </cell>
          <cell r="H125" t="str">
            <v>64</v>
          </cell>
          <cell r="I125" t="str">
            <v>0.6287</v>
          </cell>
          <cell r="J125" t="str">
            <v>0.5992</v>
          </cell>
          <cell r="K125" t="str">
            <v>0.5837</v>
          </cell>
          <cell r="L125" t="str">
            <v>0.66</v>
          </cell>
          <cell r="M125" t="str">
            <v>0.616</v>
          </cell>
          <cell r="N125" t="str">
            <v>0.6178</v>
          </cell>
        </row>
        <row r="126">
          <cell r="A126">
            <v>313001013538</v>
          </cell>
          <cell r="B126" t="str">
            <v>CORPORACION EDUCATIVA SAN JOSE - Sede Única</v>
          </cell>
          <cell r="C126" t="str">
            <v>Establecimiento</v>
          </cell>
          <cell r="D126" t="str">
            <v>CARTAGENA (BOLIVAR)</v>
          </cell>
          <cell r="E126" t="str">
            <v>NO OFICIAL</v>
          </cell>
          <cell r="F126" t="str">
            <v>D</v>
          </cell>
          <cell r="G126" t="str">
            <v>226</v>
          </cell>
          <cell r="H126" t="str">
            <v>225</v>
          </cell>
          <cell r="I126" t="str">
            <v>0.6085</v>
          </cell>
          <cell r="J126" t="str">
            <v>0.6123</v>
          </cell>
          <cell r="K126" t="str">
            <v>0.618</v>
          </cell>
          <cell r="L126" t="str">
            <v>0.6303</v>
          </cell>
          <cell r="M126" t="str">
            <v>0.6177</v>
          </cell>
          <cell r="N126" t="str">
            <v>0.6173</v>
          </cell>
        </row>
        <row r="127">
          <cell r="A127">
            <v>113001000241</v>
          </cell>
          <cell r="B127" t="str">
            <v>INSTITUCION EDUCATIVA NUESTRO ESFUERZO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251</v>
          </cell>
          <cell r="H127" t="str">
            <v>235</v>
          </cell>
          <cell r="I127" t="str">
            <v>0.6359</v>
          </cell>
          <cell r="J127" t="str">
            <v>0.6061</v>
          </cell>
          <cell r="K127" t="str">
            <v>0.5719</v>
          </cell>
          <cell r="L127" t="str">
            <v>0.6563</v>
          </cell>
          <cell r="M127" t="str">
            <v>0.5848</v>
          </cell>
          <cell r="N127" t="str">
            <v>0.615</v>
          </cell>
        </row>
        <row r="128">
          <cell r="A128">
            <v>313001000142</v>
          </cell>
          <cell r="B128" t="str">
            <v>INST. MADRE TERESA DE CALCUTA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82</v>
          </cell>
          <cell r="H128" t="str">
            <v>66</v>
          </cell>
          <cell r="I128" t="str">
            <v>0.6123</v>
          </cell>
          <cell r="J128" t="str">
            <v>0.5974</v>
          </cell>
          <cell r="K128" t="str">
            <v>0.5818</v>
          </cell>
          <cell r="L128" t="str">
            <v>0.6585</v>
          </cell>
          <cell r="M128" t="str">
            <v>0.6082</v>
          </cell>
          <cell r="N128" t="str">
            <v>0.6122</v>
          </cell>
        </row>
        <row r="129">
          <cell r="A129">
            <v>113001002952</v>
          </cell>
          <cell r="B129" t="str">
            <v>INSTITUCION EDUCATIVA DE TERNERA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199</v>
          </cell>
          <cell r="H129" t="str">
            <v>183</v>
          </cell>
          <cell r="I129" t="str">
            <v>0.6142</v>
          </cell>
          <cell r="J129" t="str">
            <v>0.5883</v>
          </cell>
          <cell r="K129" t="str">
            <v>0.5779</v>
          </cell>
          <cell r="L129" t="str">
            <v>0.6719</v>
          </cell>
          <cell r="M129" t="str">
            <v>0.6007</v>
          </cell>
          <cell r="N129" t="str">
            <v>0.6121</v>
          </cell>
        </row>
        <row r="130">
          <cell r="A130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185</v>
          </cell>
          <cell r="H130" t="str">
            <v>170</v>
          </cell>
          <cell r="I130" t="str">
            <v>0.5933</v>
          </cell>
          <cell r="J130" t="str">
            <v>0.585</v>
          </cell>
          <cell r="K130" t="str">
            <v>0.6037</v>
          </cell>
          <cell r="L130" t="str">
            <v>0.6668</v>
          </cell>
          <cell r="M130" t="str">
            <v>0.5847</v>
          </cell>
          <cell r="N130" t="str">
            <v>0.6101</v>
          </cell>
        </row>
        <row r="131">
          <cell r="A131">
            <v>313001008500</v>
          </cell>
          <cell r="B131" t="str">
            <v>CORP. EDUC. JORGE ELIECER GAITAN DE C/GENA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D</v>
          </cell>
          <cell r="G131" t="str">
            <v>22</v>
          </cell>
          <cell r="H131" t="str">
            <v>22</v>
          </cell>
          <cell r="I131" t="str">
            <v>0.6128</v>
          </cell>
          <cell r="J131" t="str">
            <v>0.6026</v>
          </cell>
          <cell r="K131" t="str">
            <v>0.5688</v>
          </cell>
          <cell r="L131" t="str">
            <v>0.6527</v>
          </cell>
          <cell r="M131" t="str">
            <v>0.6111</v>
          </cell>
          <cell r="N131" t="str">
            <v>0.6094</v>
          </cell>
        </row>
        <row r="132">
          <cell r="A132">
            <v>213001000245</v>
          </cell>
          <cell r="B132" t="str">
            <v>I.E. TIERRA BAJA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49</v>
          </cell>
          <cell r="H132" t="str">
            <v>48</v>
          </cell>
          <cell r="I132" t="str">
            <v>0.6155</v>
          </cell>
          <cell r="J132" t="str">
            <v>0.5963</v>
          </cell>
          <cell r="K132" t="str">
            <v>0.5807</v>
          </cell>
          <cell r="L132" t="str">
            <v>0.6553</v>
          </cell>
          <cell r="M132" t="str">
            <v>0.5721</v>
          </cell>
          <cell r="N132" t="str">
            <v>0.6089</v>
          </cell>
        </row>
        <row r="133">
          <cell r="A133">
            <v>113001028927</v>
          </cell>
          <cell r="B133" t="str">
            <v>INSTITUCION EDUCATIVA CIUDADELA 2000 -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313</v>
          </cell>
          <cell r="H133" t="str">
            <v>305</v>
          </cell>
          <cell r="I133" t="str">
            <v>0.6157</v>
          </cell>
          <cell r="J133" t="str">
            <v>0.5933</v>
          </cell>
          <cell r="K133" t="str">
            <v>0.5756</v>
          </cell>
          <cell r="L133" t="str">
            <v>0.6598</v>
          </cell>
          <cell r="M133" t="str">
            <v>0.5718</v>
          </cell>
          <cell r="N133" t="str">
            <v>0.6081</v>
          </cell>
        </row>
        <row r="134">
          <cell r="A134">
            <v>313001004750</v>
          </cell>
          <cell r="B134" t="str">
            <v>INSTITUCION EDUCATIVA MADRE GABRIELA DE SAN MARTIN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334</v>
          </cell>
          <cell r="H134" t="str">
            <v>323</v>
          </cell>
          <cell r="I134" t="str">
            <v>0.6288</v>
          </cell>
          <cell r="J134" t="str">
            <v>0.5939</v>
          </cell>
          <cell r="K134" t="str">
            <v>0.5606</v>
          </cell>
          <cell r="L134" t="str">
            <v>0.6628</v>
          </cell>
          <cell r="M134" t="str">
            <v>0.5585</v>
          </cell>
          <cell r="N134" t="str">
            <v>0.6074</v>
          </cell>
        </row>
        <row r="135">
          <cell r="A135">
            <v>113001001581</v>
          </cell>
          <cell r="B135" t="str">
            <v>I.E. DE FREDONIA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145</v>
          </cell>
          <cell r="H135" t="str">
            <v>137</v>
          </cell>
          <cell r="I135" t="str">
            <v>0.6177</v>
          </cell>
          <cell r="J135" t="str">
            <v>0.5958</v>
          </cell>
          <cell r="K135" t="str">
            <v>0.5835</v>
          </cell>
          <cell r="L135" t="str">
            <v>0.6378</v>
          </cell>
          <cell r="M135" t="str">
            <v>0.5554</v>
          </cell>
          <cell r="N135" t="str">
            <v>0.6046</v>
          </cell>
        </row>
        <row r="136">
          <cell r="A136">
            <v>113001000879</v>
          </cell>
          <cell r="B136" t="str">
            <v>INSTITUCION EDUCATIVA SANTA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442</v>
          </cell>
          <cell r="H136" t="str">
            <v>397</v>
          </cell>
          <cell r="I136" t="str">
            <v>0.6047</v>
          </cell>
          <cell r="J136" t="str">
            <v>0.5879</v>
          </cell>
          <cell r="K136" t="str">
            <v>0.5782</v>
          </cell>
          <cell r="L136" t="str">
            <v>0.6548</v>
          </cell>
          <cell r="M136" t="str">
            <v>0.5738</v>
          </cell>
          <cell r="N136" t="str">
            <v>0.6039</v>
          </cell>
        </row>
        <row r="137">
          <cell r="A137">
            <v>113001009281</v>
          </cell>
          <cell r="B137" t="str">
            <v>I.E. VILLA ESTRELLA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169</v>
          </cell>
          <cell r="H137" t="str">
            <v>151</v>
          </cell>
          <cell r="I137" t="str">
            <v>0.6052</v>
          </cell>
          <cell r="J137" t="str">
            <v>0.5828</v>
          </cell>
          <cell r="K137" t="str">
            <v>0.5755</v>
          </cell>
          <cell r="L137" t="str">
            <v>0.6554</v>
          </cell>
          <cell r="M137" t="str">
            <v>0.5853</v>
          </cell>
          <cell r="N137" t="str">
            <v>0.6032</v>
          </cell>
        </row>
        <row r="138">
          <cell r="A138">
            <v>313001029116</v>
          </cell>
          <cell r="B138" t="str">
            <v>INSTITUCION EDUC COMUNITARIA LIRIO DE LOS VALLES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17</v>
          </cell>
          <cell r="H138" t="str">
            <v>15</v>
          </cell>
          <cell r="I138" t="str">
            <v>0.6068</v>
          </cell>
          <cell r="J138" t="str">
            <v>0.6065</v>
          </cell>
          <cell r="K138" t="str">
            <v>0.5603</v>
          </cell>
          <cell r="L138" t="str">
            <v>0.6413</v>
          </cell>
          <cell r="M138" t="str">
            <v>0.586</v>
          </cell>
          <cell r="N138" t="str">
            <v>0.6024</v>
          </cell>
        </row>
        <row r="139">
          <cell r="A139">
            <v>113001020969</v>
          </cell>
          <cell r="B139" t="str">
            <v>INSTITUCION EDUCATIVA FRANCISCO DE PAULA SANTANDER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150</v>
          </cell>
          <cell r="H139" t="str">
            <v>146</v>
          </cell>
          <cell r="I139" t="str">
            <v>0.6198</v>
          </cell>
          <cell r="J139" t="str">
            <v>0.591</v>
          </cell>
          <cell r="K139" t="str">
            <v>0.5482</v>
          </cell>
          <cell r="L139" t="str">
            <v>0.6513</v>
          </cell>
          <cell r="M139" t="str">
            <v>0.5969</v>
          </cell>
          <cell r="N139" t="str">
            <v>0.6021</v>
          </cell>
        </row>
        <row r="140">
          <cell r="A140">
            <v>313001006281</v>
          </cell>
          <cell r="B140" t="str">
            <v>CORP. COL. AMOR A BOLIVAR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104</v>
          </cell>
          <cell r="H140" t="str">
            <v>85</v>
          </cell>
          <cell r="I140" t="str">
            <v>0.6151</v>
          </cell>
          <cell r="J140" t="str">
            <v>0.571</v>
          </cell>
          <cell r="K140" t="str">
            <v>0.5729</v>
          </cell>
          <cell r="L140" t="str">
            <v>0.6449</v>
          </cell>
          <cell r="M140" t="str">
            <v>0.6076</v>
          </cell>
          <cell r="N140" t="str">
            <v>0.6015</v>
          </cell>
        </row>
        <row r="141">
          <cell r="A141">
            <v>213001002809</v>
          </cell>
          <cell r="B141" t="str">
            <v>INSTITUCION EDUCATIVA DE BAYUNCA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539</v>
          </cell>
          <cell r="H141" t="str">
            <v>484</v>
          </cell>
          <cell r="I141" t="str">
            <v>0.6346</v>
          </cell>
          <cell r="J141" t="str">
            <v>0.5921</v>
          </cell>
          <cell r="K141" t="str">
            <v>0.5599</v>
          </cell>
          <cell r="L141" t="str">
            <v>0.6303</v>
          </cell>
          <cell r="M141" t="str">
            <v>0.5677</v>
          </cell>
          <cell r="N141" t="str">
            <v>0.6014</v>
          </cell>
        </row>
        <row r="142">
          <cell r="A142">
            <v>213001030241</v>
          </cell>
          <cell r="B142" t="str">
            <v>INSTITUCION EDUCATIVA DE BAYUNCA - INSTITUCION EDUCATIVA DE BAYUNCA</v>
          </cell>
          <cell r="C142" t="str">
            <v>Sede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170</v>
          </cell>
          <cell r="H142" t="str">
            <v>162</v>
          </cell>
          <cell r="I142" t="str">
            <v>0.63</v>
          </cell>
          <cell r="J142" t="str">
            <v>0.5915</v>
          </cell>
          <cell r="K142" t="str">
            <v>0.5693</v>
          </cell>
          <cell r="L142" t="str">
            <v>0.6321</v>
          </cell>
          <cell r="M142" t="str">
            <v>0.5598</v>
          </cell>
          <cell r="N142" t="str">
            <v>0.6022</v>
          </cell>
        </row>
        <row r="143">
          <cell r="A143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237</v>
          </cell>
          <cell r="H143" t="str">
            <v>227</v>
          </cell>
          <cell r="I143" t="str">
            <v>0.612</v>
          </cell>
          <cell r="J143" t="str">
            <v>0.5864</v>
          </cell>
          <cell r="K143" t="str">
            <v>0.5563</v>
          </cell>
          <cell r="L143" t="str">
            <v>0.6458</v>
          </cell>
          <cell r="M143" t="str">
            <v>0.6095</v>
          </cell>
          <cell r="N143" t="str">
            <v>0.6008</v>
          </cell>
        </row>
        <row r="144">
          <cell r="A144">
            <v>313001009085</v>
          </cell>
          <cell r="B144" t="str">
            <v>CORPORACION EDUCATIVA LICEO CARTAGENA - Sede Única</v>
          </cell>
          <cell r="C144" t="str">
            <v>Establecimiento</v>
          </cell>
          <cell r="D144" t="str">
            <v>CARTAGENA (BOLIVAR)</v>
          </cell>
          <cell r="E144" t="str">
            <v>NO OFICIAL</v>
          </cell>
          <cell r="F144" t="str">
            <v>D</v>
          </cell>
          <cell r="G144" t="str">
            <v>16</v>
          </cell>
          <cell r="H144" t="str">
            <v>15</v>
          </cell>
          <cell r="I144" t="str">
            <v>0.5749</v>
          </cell>
          <cell r="J144" t="str">
            <v>0.611</v>
          </cell>
          <cell r="K144" t="str">
            <v>0.5806</v>
          </cell>
          <cell r="L144" t="str">
            <v>0.6149</v>
          </cell>
          <cell r="M144" t="str">
            <v>0.6198</v>
          </cell>
          <cell r="N144" t="str">
            <v>0.5972</v>
          </cell>
        </row>
        <row r="145">
          <cell r="A145">
            <v>113001028421</v>
          </cell>
          <cell r="B145" t="str">
            <v>INSTITUCION EDUCATIVA 14 DE FEBRERO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202</v>
          </cell>
          <cell r="H145" t="str">
            <v>197</v>
          </cell>
          <cell r="I145" t="str">
            <v>0.6081</v>
          </cell>
          <cell r="J145" t="str">
            <v>0.5955</v>
          </cell>
          <cell r="K145" t="str">
            <v>0.5567</v>
          </cell>
          <cell r="L145" t="str">
            <v>0.6403</v>
          </cell>
          <cell r="M145" t="str">
            <v>0.5559</v>
          </cell>
          <cell r="N145" t="str">
            <v>0.5967</v>
          </cell>
        </row>
        <row r="146">
          <cell r="A146">
            <v>113001028919</v>
          </cell>
          <cell r="B146" t="str">
            <v>INSTITUCION EDUCATIVA NUEVO BOSQUE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395</v>
          </cell>
          <cell r="H146" t="str">
            <v>364</v>
          </cell>
          <cell r="I146" t="str">
            <v>0.5954</v>
          </cell>
          <cell r="J146" t="str">
            <v>0.5736</v>
          </cell>
          <cell r="K146" t="str">
            <v>0.5497</v>
          </cell>
          <cell r="L146" t="str">
            <v>0.6443</v>
          </cell>
          <cell r="M146" t="str">
            <v>0.6015</v>
          </cell>
          <cell r="N146" t="str">
            <v>0.5916</v>
          </cell>
        </row>
        <row r="147">
          <cell r="A147">
            <v>113001002120</v>
          </cell>
          <cell r="B147" t="str">
            <v>INSTITUCION EDUCATIVA HIJOS DE MARIA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287</v>
          </cell>
          <cell r="H147" t="str">
            <v>270</v>
          </cell>
          <cell r="I147" t="str">
            <v>0.6034</v>
          </cell>
          <cell r="J147" t="str">
            <v>0.5838</v>
          </cell>
          <cell r="K147" t="str">
            <v>0.5496</v>
          </cell>
          <cell r="L147" t="str">
            <v>0.633</v>
          </cell>
          <cell r="M147" t="str">
            <v>0.58</v>
          </cell>
          <cell r="N147" t="str">
            <v>0.5915</v>
          </cell>
        </row>
        <row r="148">
          <cell r="A148">
            <v>113001030085</v>
          </cell>
          <cell r="B148" t="str">
            <v>INSTITUCION EDUCATIVA MANDELA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209</v>
          </cell>
          <cell r="H148" t="str">
            <v>194</v>
          </cell>
          <cell r="I148" t="str">
            <v>0.5993</v>
          </cell>
          <cell r="J148" t="str">
            <v>0.5565</v>
          </cell>
          <cell r="K148" t="str">
            <v>0.5538</v>
          </cell>
          <cell r="L148" t="str">
            <v>0.658</v>
          </cell>
          <cell r="M148" t="str">
            <v>0.583</v>
          </cell>
          <cell r="N148" t="str">
            <v>0.5912</v>
          </cell>
        </row>
        <row r="149">
          <cell r="A149">
            <v>313001006736</v>
          </cell>
          <cell r="B149" t="str">
            <v>ASOCIACION LICEO SAN FERNANDO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29</v>
          </cell>
          <cell r="H149" t="str">
            <v>26</v>
          </cell>
          <cell r="I149" t="str">
            <v>0.5805</v>
          </cell>
          <cell r="J149" t="str">
            <v>0.5751</v>
          </cell>
          <cell r="K149" t="str">
            <v>0.5887</v>
          </cell>
          <cell r="L149" t="str">
            <v>0.6067</v>
          </cell>
          <cell r="M149" t="str">
            <v>0.6171</v>
          </cell>
          <cell r="N149" t="str">
            <v>0.59</v>
          </cell>
        </row>
        <row r="150">
          <cell r="A150">
            <v>313001027075</v>
          </cell>
          <cell r="B150" t="str">
            <v>INSTITUCION EDUCATIVA EL SALVADOR - Sede Única</v>
          </cell>
          <cell r="C150" t="str">
            <v>Establecimiento</v>
          </cell>
          <cell r="D150" t="str">
            <v>CARTAGENA (BOLIVAR)</v>
          </cell>
          <cell r="E150" t="str">
            <v>NO OFICIAL</v>
          </cell>
          <cell r="F150" t="str">
            <v>D</v>
          </cell>
          <cell r="G150" t="str">
            <v>282</v>
          </cell>
          <cell r="H150" t="str">
            <v>245</v>
          </cell>
          <cell r="I150" t="str">
            <v>0.5711</v>
          </cell>
          <cell r="J150" t="str">
            <v>0.5981</v>
          </cell>
          <cell r="K150" t="str">
            <v>0.5751</v>
          </cell>
          <cell r="L150" t="str">
            <v>0.6157</v>
          </cell>
          <cell r="M150" t="str">
            <v>0.5762</v>
          </cell>
          <cell r="N150" t="str">
            <v>0.5889</v>
          </cell>
        </row>
        <row r="151">
          <cell r="A151">
            <v>313001029396</v>
          </cell>
          <cell r="B151" t="str">
            <v>INSTITUCION EDUCATIVA CLEMENTE MANUEL ZABAL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398</v>
          </cell>
          <cell r="H151" t="str">
            <v>385</v>
          </cell>
          <cell r="I151" t="str">
            <v>0.5863</v>
          </cell>
          <cell r="J151" t="str">
            <v>0.58</v>
          </cell>
          <cell r="K151" t="str">
            <v>0.5508</v>
          </cell>
          <cell r="L151" t="str">
            <v>0.6339</v>
          </cell>
          <cell r="M151" t="str">
            <v>0.5683</v>
          </cell>
          <cell r="N151" t="str">
            <v>0.5863</v>
          </cell>
        </row>
        <row r="152">
          <cell r="A152">
            <v>313001013996</v>
          </cell>
          <cell r="B152" t="str">
            <v>COL. COMUNITARIO JOSE CARMELO VILLAMIZAR DIAZ - Sede Única</v>
          </cell>
          <cell r="C152" t="str">
            <v>Establecimiento</v>
          </cell>
          <cell r="D152" t="str">
            <v>CARTAGENA (BOLIVAR)</v>
          </cell>
          <cell r="E152" t="str">
            <v>NO OFICIAL</v>
          </cell>
          <cell r="F152" t="str">
            <v>D</v>
          </cell>
          <cell r="G152" t="str">
            <v>12</v>
          </cell>
          <cell r="H152" t="str">
            <v>12</v>
          </cell>
          <cell r="I152" t="str">
            <v>0.623</v>
          </cell>
          <cell r="J152" t="str">
            <v>0.57</v>
          </cell>
          <cell r="K152" t="str">
            <v>0.5742</v>
          </cell>
          <cell r="L152" t="str">
            <v>0.5802</v>
          </cell>
          <cell r="M152" t="str">
            <v>0.5733</v>
          </cell>
          <cell r="N152" t="str">
            <v>0.5858</v>
          </cell>
        </row>
        <row r="153">
          <cell r="A153">
            <v>113001001727</v>
          </cell>
          <cell r="B153" t="str">
            <v>INSTITUCION EDUCATIVA REPUBLICA DEL LIBANO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277</v>
          </cell>
          <cell r="H153" t="str">
            <v>264</v>
          </cell>
          <cell r="I153" t="str">
            <v>0.5902</v>
          </cell>
          <cell r="J153" t="str">
            <v>0.5664</v>
          </cell>
          <cell r="K153" t="str">
            <v>0.5503</v>
          </cell>
          <cell r="L153" t="str">
            <v>0.6273</v>
          </cell>
          <cell r="M153" t="str">
            <v>0.5682</v>
          </cell>
          <cell r="N153" t="str">
            <v>0.5824</v>
          </cell>
        </row>
        <row r="154">
          <cell r="A154">
            <v>313001013783</v>
          </cell>
          <cell r="B154" t="str">
            <v>CONC. ESCOLAR BERNARDO FOERGEN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74</v>
          </cell>
          <cell r="H154" t="str">
            <v>62</v>
          </cell>
          <cell r="I154" t="str">
            <v>0.585</v>
          </cell>
          <cell r="J154" t="str">
            <v>0.5903</v>
          </cell>
          <cell r="K154" t="str">
            <v>0.5343</v>
          </cell>
          <cell r="L154" t="str">
            <v>0.6283</v>
          </cell>
          <cell r="M154" t="str">
            <v>0.5483</v>
          </cell>
          <cell r="N154" t="str">
            <v>0.5817</v>
          </cell>
        </row>
        <row r="155">
          <cell r="A155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546</v>
          </cell>
          <cell r="H155" t="str">
            <v>492</v>
          </cell>
          <cell r="I155" t="str">
            <v>0.6016</v>
          </cell>
          <cell r="J155" t="str">
            <v>0.5518</v>
          </cell>
          <cell r="K155" t="str">
            <v>0.5303</v>
          </cell>
          <cell r="L155" t="str">
            <v>0.629</v>
          </cell>
          <cell r="M155" t="str">
            <v>0.5881</v>
          </cell>
          <cell r="N155" t="str">
            <v>0.579</v>
          </cell>
        </row>
        <row r="156">
          <cell r="A156">
            <v>113001007199</v>
          </cell>
          <cell r="B156" t="str">
            <v>INSTITUCION EDUCATIVA FE Y ALEGRIA LAS AMERICAS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485</v>
          </cell>
          <cell r="H156" t="str">
            <v>451</v>
          </cell>
          <cell r="I156" t="str">
            <v>0.5876</v>
          </cell>
          <cell r="J156" t="str">
            <v>0.5632</v>
          </cell>
          <cell r="K156" t="str">
            <v>0.5398</v>
          </cell>
          <cell r="L156" t="str">
            <v>0.6248</v>
          </cell>
          <cell r="M156" t="str">
            <v>0.5782</v>
          </cell>
          <cell r="N156" t="str">
            <v>0.5788</v>
          </cell>
        </row>
        <row r="157">
          <cell r="A157">
            <v>113001001450</v>
          </cell>
          <cell r="B157" t="str">
            <v>INSTITUCION ETNOEDUCATIVA PEDRO ROMERO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169</v>
          </cell>
          <cell r="H157" t="str">
            <v>159</v>
          </cell>
          <cell r="I157" t="str">
            <v>0.5881</v>
          </cell>
          <cell r="J157" t="str">
            <v>0.5628</v>
          </cell>
          <cell r="K157" t="str">
            <v>0.5406</v>
          </cell>
          <cell r="L157" t="str">
            <v>0.6256</v>
          </cell>
          <cell r="M157" t="str">
            <v>0.5734</v>
          </cell>
          <cell r="N157" t="str">
            <v>0.5788</v>
          </cell>
        </row>
        <row r="158">
          <cell r="A158">
            <v>113001012427</v>
          </cell>
          <cell r="B158" t="str">
            <v>INSTITUCION EDUCATIVA MANUELA VERGARA DE CURI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201</v>
          </cell>
          <cell r="H158" t="str">
            <v>172</v>
          </cell>
          <cell r="I158" t="str">
            <v>0.5856</v>
          </cell>
          <cell r="J158" t="str">
            <v>0.5772</v>
          </cell>
          <cell r="K158" t="str">
            <v>0.534</v>
          </cell>
          <cell r="L158" t="str">
            <v>0.6291</v>
          </cell>
          <cell r="M158" t="str">
            <v>0.5434</v>
          </cell>
          <cell r="N158" t="str">
            <v>0.5786</v>
          </cell>
        </row>
        <row r="159">
          <cell r="A159">
            <v>313001028098</v>
          </cell>
          <cell r="B159" t="str">
            <v>INSTITUCION EDUCATIVA LOS ANGELES - Sede Única</v>
          </cell>
          <cell r="C159" t="str">
            <v>Establecimiento</v>
          </cell>
          <cell r="D159" t="str">
            <v>CARTAGENA DE INDIAS (BOLIVAR)</v>
          </cell>
          <cell r="E159" t="str">
            <v>NO OFICIAL</v>
          </cell>
          <cell r="F159" t="str">
            <v>D</v>
          </cell>
          <cell r="G159" t="str">
            <v>37</v>
          </cell>
          <cell r="H159" t="str">
            <v>32</v>
          </cell>
          <cell r="I159" t="str">
            <v>0.5918</v>
          </cell>
          <cell r="J159" t="str">
            <v>0.5439</v>
          </cell>
          <cell r="K159" t="str">
            <v>0.5539</v>
          </cell>
          <cell r="L159" t="str">
            <v>0.6182</v>
          </cell>
          <cell r="M159" t="str">
            <v>0.5979</v>
          </cell>
          <cell r="N159" t="str">
            <v>0.5786</v>
          </cell>
        </row>
        <row r="160">
          <cell r="A160">
            <v>113001008284</v>
          </cell>
          <cell r="B160" t="str">
            <v>INSTITUCION EDUCATIVA SAN FELIPE NERI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161</v>
          </cell>
          <cell r="H160" t="str">
            <v>136</v>
          </cell>
          <cell r="I160" t="str">
            <v>0.5924</v>
          </cell>
          <cell r="J160" t="str">
            <v>0.5706</v>
          </cell>
          <cell r="K160" t="str">
            <v>0.5276</v>
          </cell>
          <cell r="L160" t="str">
            <v>0.6172</v>
          </cell>
          <cell r="M160" t="str">
            <v>0.5973</v>
          </cell>
          <cell r="N160" t="str">
            <v>0.5785</v>
          </cell>
        </row>
        <row r="161">
          <cell r="A161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547</v>
          </cell>
          <cell r="H161" t="str">
            <v>520</v>
          </cell>
          <cell r="I161" t="str">
            <v>0.5911</v>
          </cell>
          <cell r="J161" t="str">
            <v>0.5644</v>
          </cell>
          <cell r="K161" t="str">
            <v>0.5344</v>
          </cell>
          <cell r="L161" t="str">
            <v>0.6218</v>
          </cell>
          <cell r="M161" t="str">
            <v>0.5814</v>
          </cell>
          <cell r="N161" t="str">
            <v>0.5782</v>
          </cell>
        </row>
        <row r="162">
          <cell r="A162">
            <v>113001030212</v>
          </cell>
          <cell r="B162" t="str">
            <v>INSTITUCION EDUCATIVA BICENTENARIO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254</v>
          </cell>
          <cell r="H162" t="str">
            <v>251</v>
          </cell>
          <cell r="I162" t="str">
            <v>0.5819</v>
          </cell>
          <cell r="J162" t="str">
            <v>0.5585</v>
          </cell>
          <cell r="K162" t="str">
            <v>0.5412</v>
          </cell>
          <cell r="L162" t="str">
            <v>0.6318</v>
          </cell>
          <cell r="M162" t="str">
            <v>0.5541</v>
          </cell>
          <cell r="N162" t="str">
            <v>0.5765</v>
          </cell>
        </row>
        <row r="163">
          <cell r="A163">
            <v>213001007797</v>
          </cell>
          <cell r="B163" t="str">
            <v>INSTITUCION EDUCATIVA SAN JUAN DE DAMASCO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213</v>
          </cell>
          <cell r="H163" t="str">
            <v>201</v>
          </cell>
          <cell r="I163" t="str">
            <v>0.5813</v>
          </cell>
          <cell r="J163" t="str">
            <v>0.5623</v>
          </cell>
          <cell r="K163" t="str">
            <v>0.5412</v>
          </cell>
          <cell r="L163" t="str">
            <v>0.6176</v>
          </cell>
          <cell r="M163" t="str">
            <v>0.5795</v>
          </cell>
          <cell r="N163" t="str">
            <v>0.5759</v>
          </cell>
        </row>
        <row r="164">
          <cell r="A164">
            <v>213001007533</v>
          </cell>
          <cell r="B164" t="str">
            <v>INSTITUCION EDUCATIVA NUEVA ESPERANZA ARROYO GRANDE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98</v>
          </cell>
          <cell r="H164" t="str">
            <v>98</v>
          </cell>
          <cell r="I164" t="str">
            <v>0.5792</v>
          </cell>
          <cell r="J164" t="str">
            <v>0.5558</v>
          </cell>
          <cell r="K164" t="str">
            <v>0.5501</v>
          </cell>
          <cell r="L164" t="str">
            <v>0.6283</v>
          </cell>
          <cell r="M164" t="str">
            <v>0.5443</v>
          </cell>
          <cell r="N164" t="str">
            <v>0.5757</v>
          </cell>
        </row>
        <row r="165">
          <cell r="A165">
            <v>313001012868</v>
          </cell>
          <cell r="B165" t="str">
            <v>CORPORACION TECNICA INSTITUTO ROCHY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65</v>
          </cell>
          <cell r="H165" t="str">
            <v>63</v>
          </cell>
          <cell r="I165" t="str">
            <v>0.5915</v>
          </cell>
          <cell r="J165" t="str">
            <v>0.5594</v>
          </cell>
          <cell r="K165" t="str">
            <v>0.526</v>
          </cell>
          <cell r="L165" t="str">
            <v>0.615</v>
          </cell>
          <cell r="M165" t="str">
            <v>0.5939</v>
          </cell>
          <cell r="N165" t="str">
            <v>0.5746</v>
          </cell>
        </row>
        <row r="166">
          <cell r="A166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260</v>
          </cell>
          <cell r="H166" t="str">
            <v>242</v>
          </cell>
          <cell r="I166" t="str">
            <v>0.5768</v>
          </cell>
          <cell r="J166" t="str">
            <v>0.5594</v>
          </cell>
          <cell r="K166" t="str">
            <v>0.5383</v>
          </cell>
          <cell r="L166" t="str">
            <v>0.6195</v>
          </cell>
          <cell r="M166" t="str">
            <v>0.5626</v>
          </cell>
          <cell r="N166" t="str">
            <v>0.5727</v>
          </cell>
        </row>
        <row r="167">
          <cell r="A167">
            <v>113001029851</v>
          </cell>
          <cell r="B167" t="str">
            <v>INSTITUCION EDUCATIVA JORGE ARTEL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191</v>
          </cell>
          <cell r="H167" t="str">
            <v>184</v>
          </cell>
          <cell r="I167" t="str">
            <v>0.5858</v>
          </cell>
          <cell r="J167" t="str">
            <v>0.5649</v>
          </cell>
          <cell r="K167" t="str">
            <v>0.5277</v>
          </cell>
          <cell r="L167" t="str">
            <v>0.6117</v>
          </cell>
          <cell r="M167" t="str">
            <v>0.5586</v>
          </cell>
          <cell r="N167" t="str">
            <v>0.5714</v>
          </cell>
        </row>
        <row r="168">
          <cell r="A168">
            <v>313001012744</v>
          </cell>
          <cell r="B168" t="str">
            <v>INSTITUTO  SKINNER II   (ANT.-JARD. INF. SKINNER II)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107</v>
          </cell>
          <cell r="H168" t="str">
            <v>105</v>
          </cell>
          <cell r="I168" t="str">
            <v>0.5668</v>
          </cell>
          <cell r="J168" t="str">
            <v>0.5639</v>
          </cell>
          <cell r="K168" t="str">
            <v>0.5351</v>
          </cell>
          <cell r="L168" t="str">
            <v>0.6156</v>
          </cell>
          <cell r="M168" t="str">
            <v>0.5537</v>
          </cell>
          <cell r="N168" t="str">
            <v>0.5691</v>
          </cell>
        </row>
        <row r="169">
          <cell r="A169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340</v>
          </cell>
          <cell r="H169" t="str">
            <v>321</v>
          </cell>
          <cell r="I169" t="str">
            <v>0.5615</v>
          </cell>
          <cell r="J169" t="str">
            <v>0.5486</v>
          </cell>
          <cell r="K169" t="str">
            <v>0.5337</v>
          </cell>
          <cell r="L169" t="str">
            <v>0.6248</v>
          </cell>
          <cell r="M169" t="str">
            <v>0.5873</v>
          </cell>
          <cell r="N169" t="str">
            <v>0.5687</v>
          </cell>
        </row>
        <row r="170">
          <cell r="A170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159</v>
          </cell>
          <cell r="H170" t="str">
            <v>157</v>
          </cell>
          <cell r="I170" t="str">
            <v>0.5842</v>
          </cell>
          <cell r="J170" t="str">
            <v>0.5565</v>
          </cell>
          <cell r="K170" t="str">
            <v>0.522</v>
          </cell>
          <cell r="L170" t="str">
            <v>0.5991</v>
          </cell>
          <cell r="M170" t="str">
            <v>0.5384</v>
          </cell>
          <cell r="N170" t="str">
            <v>0.5634</v>
          </cell>
        </row>
        <row r="171">
          <cell r="A171">
            <v>313001005225</v>
          </cell>
          <cell r="B171" t="str">
            <v>INSTITUCION EDUCATIVA JOSE MARIA CORDOBA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97</v>
          </cell>
          <cell r="H171" t="str">
            <v>91</v>
          </cell>
          <cell r="I171" t="str">
            <v>0.5793</v>
          </cell>
          <cell r="J171" t="str">
            <v>0.5578</v>
          </cell>
          <cell r="K171" t="str">
            <v>0.5303</v>
          </cell>
          <cell r="L171" t="str">
            <v>0.5958</v>
          </cell>
          <cell r="M171" t="str">
            <v>0.5298</v>
          </cell>
          <cell r="N171" t="str">
            <v>0.563</v>
          </cell>
        </row>
        <row r="172">
          <cell r="A172">
            <v>313001013643</v>
          </cell>
          <cell r="B172" t="str">
            <v>CENTRO EDUCATIVO INTEGRAL EL RODEO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72</v>
          </cell>
          <cell r="H172" t="str">
            <v>69</v>
          </cell>
          <cell r="I172" t="str">
            <v>0.5621</v>
          </cell>
          <cell r="J172" t="str">
            <v>0.5373</v>
          </cell>
          <cell r="K172" t="str">
            <v>0.5399</v>
          </cell>
          <cell r="L172" t="str">
            <v>0.6164</v>
          </cell>
          <cell r="M172" t="str">
            <v>0.5361</v>
          </cell>
          <cell r="N172" t="str">
            <v>0.5618</v>
          </cell>
        </row>
        <row r="173">
          <cell r="A173">
            <v>113001800263</v>
          </cell>
          <cell r="B173" t="str">
            <v>INSTITUCION EDUCATIVA EL SALVADOR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710</v>
          </cell>
          <cell r="H173" t="str">
            <v>638</v>
          </cell>
          <cell r="I173" t="str">
            <v>0.5669</v>
          </cell>
          <cell r="J173" t="str">
            <v>0.5562</v>
          </cell>
          <cell r="K173" t="str">
            <v>0.5154</v>
          </cell>
          <cell r="L173" t="str">
            <v>0.6142</v>
          </cell>
          <cell r="M173" t="str">
            <v>0.5433</v>
          </cell>
          <cell r="N173" t="str">
            <v>0.5616</v>
          </cell>
        </row>
        <row r="174">
          <cell r="A174">
            <v>113001800263</v>
          </cell>
          <cell r="B174" t="str">
            <v>INSTITUCION EDUCATIVA EL SALVADOR - INSTITUCION EDUCATIVA EL SALVADOR - SEDE PRINCIPAL</v>
          </cell>
          <cell r="C174" t="str">
            <v>Sede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210</v>
          </cell>
          <cell r="H174" t="str">
            <v>195</v>
          </cell>
          <cell r="I174" t="str">
            <v>0.559</v>
          </cell>
          <cell r="J174" t="str">
            <v>0.5474</v>
          </cell>
          <cell r="K174" t="str">
            <v>0.5077</v>
          </cell>
          <cell r="L174" t="str">
            <v>0.611</v>
          </cell>
          <cell r="M174" t="str">
            <v>0.5247</v>
          </cell>
          <cell r="N174" t="str">
            <v>0.5538</v>
          </cell>
        </row>
        <row r="175">
          <cell r="A175">
            <v>113001800328</v>
          </cell>
          <cell r="B175" t="str">
            <v>INSTITUCION EDUCATIVA EL SALVADOR - SEDE SAN JOSE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C</v>
          </cell>
          <cell r="G175" t="str">
            <v>246</v>
          </cell>
          <cell r="H175" t="str">
            <v>238</v>
          </cell>
          <cell r="I175" t="str">
            <v>0.6392</v>
          </cell>
          <cell r="J175" t="str">
            <v>0.6236</v>
          </cell>
          <cell r="K175" t="str">
            <v>0.5736</v>
          </cell>
          <cell r="L175" t="str">
            <v>0.6675</v>
          </cell>
          <cell r="M175" t="str">
            <v>0.5971</v>
          </cell>
          <cell r="N175" t="str">
            <v>0.6238</v>
          </cell>
        </row>
        <row r="176">
          <cell r="A176">
            <v>113001800280</v>
          </cell>
          <cell r="B176" t="str">
            <v>INSTITUCION EDUCATIVA EL SALVADOR - SEDE HENEQUEN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40</v>
          </cell>
          <cell r="H176" t="str">
            <v>32</v>
          </cell>
          <cell r="I176" t="str">
            <v>0.4774</v>
          </cell>
          <cell r="J176" t="str">
            <v>0.4693</v>
          </cell>
          <cell r="K176" t="str">
            <v>0.4304</v>
          </cell>
          <cell r="L176" t="str">
            <v>0.5352</v>
          </cell>
          <cell r="M176" t="str">
            <v>0.4812</v>
          </cell>
          <cell r="N176" t="str">
            <v>0.4784</v>
          </cell>
        </row>
        <row r="177">
          <cell r="A177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74</v>
          </cell>
          <cell r="H177" t="str">
            <v>70</v>
          </cell>
          <cell r="I177" t="str">
            <v>0.5331</v>
          </cell>
          <cell r="J177" t="str">
            <v>0.5365</v>
          </cell>
          <cell r="K177" t="str">
            <v>0.4929</v>
          </cell>
          <cell r="L177" t="str">
            <v>0.601</v>
          </cell>
          <cell r="M177" t="str">
            <v>0.5542</v>
          </cell>
          <cell r="N177" t="str">
            <v>0.5419</v>
          </cell>
        </row>
        <row r="178">
          <cell r="A178">
            <v>113001800301</v>
          </cell>
          <cell r="B178" t="str">
            <v>INSTITUCION EDUCATIVA EL SALVADOR - SEDE LOS ROBLES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54</v>
          </cell>
          <cell r="H178" t="str">
            <v>44</v>
          </cell>
          <cell r="I178" t="str">
            <v>0.4777</v>
          </cell>
          <cell r="J178" t="str">
            <v>0.4977</v>
          </cell>
          <cell r="K178" t="str">
            <v>0.4592</v>
          </cell>
          <cell r="L178" t="str">
            <v>0.5643</v>
          </cell>
          <cell r="M178" t="str">
            <v>0.4596</v>
          </cell>
          <cell r="N178" t="str">
            <v>0.4967</v>
          </cell>
        </row>
        <row r="179">
          <cell r="A179">
            <v>113001008276</v>
          </cell>
          <cell r="B179" t="str">
            <v>INSTITUCION EDUCATIVA PLAYAS DE ACAPULCO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153</v>
          </cell>
          <cell r="H179" t="str">
            <v>137</v>
          </cell>
          <cell r="I179" t="str">
            <v>0.5647</v>
          </cell>
          <cell r="J179" t="str">
            <v>0.5473</v>
          </cell>
          <cell r="K179" t="str">
            <v>0.5098</v>
          </cell>
          <cell r="L179" t="str">
            <v>0.621</v>
          </cell>
          <cell r="M179" t="str">
            <v>0.5439</v>
          </cell>
          <cell r="N179" t="str">
            <v>0.5594</v>
          </cell>
        </row>
        <row r="180">
          <cell r="A180">
            <v>213001009048</v>
          </cell>
          <cell r="B180" t="str">
            <v>INSTITUCION EDUCATIVA TECNICA DE PASACABALLOS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321</v>
          </cell>
          <cell r="H180" t="str">
            <v>296</v>
          </cell>
          <cell r="I180" t="str">
            <v>0.5392</v>
          </cell>
          <cell r="J180" t="str">
            <v>0.5566</v>
          </cell>
          <cell r="K180" t="str">
            <v>0.527</v>
          </cell>
          <cell r="L180" t="str">
            <v>0.6038</v>
          </cell>
          <cell r="M180" t="str">
            <v>0.5835</v>
          </cell>
          <cell r="N180" t="str">
            <v>0.5587</v>
          </cell>
        </row>
        <row r="181">
          <cell r="A181">
            <v>113001003126</v>
          </cell>
          <cell r="B181" t="str">
            <v>INSTITUCION EDUCATIVA FERNANDO DE LA VEGA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121</v>
          </cell>
          <cell r="H181" t="str">
            <v>111</v>
          </cell>
          <cell r="I181" t="str">
            <v>0.5639</v>
          </cell>
          <cell r="J181" t="str">
            <v>0.5434</v>
          </cell>
          <cell r="K181" t="str">
            <v>0.5116</v>
          </cell>
          <cell r="L181" t="str">
            <v>0.6015</v>
          </cell>
          <cell r="M181" t="str">
            <v>0.5796</v>
          </cell>
          <cell r="N181" t="str">
            <v>0.557</v>
          </cell>
        </row>
        <row r="182">
          <cell r="A182">
            <v>213001001306</v>
          </cell>
          <cell r="B182" t="str">
            <v>I.E. DE PONTEZUELA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105</v>
          </cell>
          <cell r="H182" t="str">
            <v>101</v>
          </cell>
          <cell r="I182" t="str">
            <v>0.5597</v>
          </cell>
          <cell r="J182" t="str">
            <v>0.5536</v>
          </cell>
          <cell r="K182" t="str">
            <v>0.5058</v>
          </cell>
          <cell r="L182" t="str">
            <v>0.5885</v>
          </cell>
          <cell r="M182" t="str">
            <v>0.5491</v>
          </cell>
          <cell r="N182" t="str">
            <v>0.5517</v>
          </cell>
        </row>
        <row r="183">
          <cell r="A183">
            <v>113001001492</v>
          </cell>
          <cell r="B183" t="str">
            <v>INSTITUCION EDUCATIVA LICEO DE BOLIVAR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342</v>
          </cell>
          <cell r="H183" t="str">
            <v>297</v>
          </cell>
          <cell r="I183" t="str">
            <v>0.5596</v>
          </cell>
          <cell r="J183" t="str">
            <v>0.5498</v>
          </cell>
          <cell r="K183" t="str">
            <v>0.4992</v>
          </cell>
          <cell r="L183" t="str">
            <v>0.5913</v>
          </cell>
          <cell r="M183" t="str">
            <v>0.5606</v>
          </cell>
          <cell r="N183" t="str">
            <v>0.5508</v>
          </cell>
        </row>
        <row r="184">
          <cell r="A184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220</v>
          </cell>
          <cell r="H184" t="str">
            <v>185</v>
          </cell>
          <cell r="I184" t="str">
            <v>0.5452</v>
          </cell>
          <cell r="J184" t="str">
            <v>0.5432</v>
          </cell>
          <cell r="K184" t="str">
            <v>0.5083</v>
          </cell>
          <cell r="L184" t="str">
            <v>0.5951</v>
          </cell>
          <cell r="M184" t="str">
            <v>0.544</v>
          </cell>
          <cell r="N184" t="str">
            <v>0.5477</v>
          </cell>
        </row>
        <row r="185">
          <cell r="A185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63</v>
          </cell>
          <cell r="H185" t="str">
            <v>53</v>
          </cell>
          <cell r="I185" t="str">
            <v>0.5442</v>
          </cell>
          <cell r="J185" t="str">
            <v>0.5352</v>
          </cell>
          <cell r="K185" t="str">
            <v>0.513</v>
          </cell>
          <cell r="L185" t="str">
            <v>0.5994</v>
          </cell>
          <cell r="M185" t="str">
            <v>0.5203</v>
          </cell>
          <cell r="N185" t="str">
            <v>0.5458</v>
          </cell>
        </row>
        <row r="186">
          <cell r="A186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>
            <v>113001800123</v>
          </cell>
          <cell r="B187" t="str">
            <v>INSTITUCION EDUCATIVA GABRIEL GARCIA MARQUEZ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293</v>
          </cell>
          <cell r="H187" t="str">
            <v>269</v>
          </cell>
          <cell r="I187" t="str">
            <v>0.5425</v>
          </cell>
          <cell r="J187" t="str">
            <v>0.5319</v>
          </cell>
          <cell r="K187" t="str">
            <v>0.5026</v>
          </cell>
          <cell r="L187" t="str">
            <v>0.5979</v>
          </cell>
          <cell r="M187" t="str">
            <v>0.533</v>
          </cell>
          <cell r="N187" t="str">
            <v>0.5429</v>
          </cell>
        </row>
        <row r="188">
          <cell r="A188">
            <v>213001002949</v>
          </cell>
          <cell r="B188" t="str">
            <v>INSTITUCION EDUCATIVA SAN JOSE CA?O DEL ORO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88</v>
          </cell>
          <cell r="H188" t="str">
            <v>85</v>
          </cell>
          <cell r="I188" t="str">
            <v>0.5539</v>
          </cell>
          <cell r="J188" t="str">
            <v>0.523</v>
          </cell>
          <cell r="K188" t="str">
            <v>0.4898</v>
          </cell>
          <cell r="L188" t="str">
            <v>0.5886</v>
          </cell>
          <cell r="M188" t="str">
            <v>0.5868</v>
          </cell>
          <cell r="N188" t="str">
            <v>0.5425</v>
          </cell>
        </row>
        <row r="189">
          <cell r="A189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163</v>
          </cell>
          <cell r="H189" t="str">
            <v>147</v>
          </cell>
          <cell r="I189" t="str">
            <v>0.5407</v>
          </cell>
          <cell r="J189" t="str">
            <v>0.5434</v>
          </cell>
          <cell r="K189" t="str">
            <v>0.495</v>
          </cell>
          <cell r="L189" t="str">
            <v>0.5737</v>
          </cell>
          <cell r="M189" t="str">
            <v>0.5778</v>
          </cell>
          <cell r="N189" t="str">
            <v>0.5413</v>
          </cell>
        </row>
        <row r="190">
          <cell r="A190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197</v>
          </cell>
          <cell r="H190" t="str">
            <v>160</v>
          </cell>
          <cell r="I190" t="str">
            <v>0.5211</v>
          </cell>
          <cell r="J190" t="str">
            <v>0.5266</v>
          </cell>
          <cell r="K190" t="str">
            <v>0.5176</v>
          </cell>
          <cell r="L190" t="str">
            <v>0.5934</v>
          </cell>
          <cell r="M190" t="str">
            <v>0.5465</v>
          </cell>
          <cell r="N190" t="str">
            <v>0.5402</v>
          </cell>
        </row>
        <row r="191">
          <cell r="A191">
            <v>113001000739</v>
          </cell>
          <cell r="B191" t="str">
            <v>INSTITUCION EDUCATIVA ANA MARIA VELEZ DE TRUJILLO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203</v>
          </cell>
          <cell r="H191" t="str">
            <v>191</v>
          </cell>
          <cell r="I191" t="str">
            <v>0.5528</v>
          </cell>
          <cell r="J191" t="str">
            <v>0.5301</v>
          </cell>
          <cell r="K191" t="str">
            <v>0.486</v>
          </cell>
          <cell r="L191" t="str">
            <v>0.588</v>
          </cell>
          <cell r="M191" t="str">
            <v>0.5446</v>
          </cell>
          <cell r="N191" t="str">
            <v>0.5397</v>
          </cell>
        </row>
        <row r="192">
          <cell r="A192">
            <v>313001008933</v>
          </cell>
          <cell r="B192" t="str">
            <v>INST. COLOMBO HOLANDES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38</v>
          </cell>
          <cell r="H192" t="str">
            <v>31</v>
          </cell>
          <cell r="I192" t="str">
            <v>0.5532</v>
          </cell>
          <cell r="J192" t="str">
            <v>0.5052</v>
          </cell>
          <cell r="K192" t="str">
            <v>0.497</v>
          </cell>
          <cell r="L192" t="str">
            <v>0.5938</v>
          </cell>
          <cell r="M192" t="str">
            <v>0.5566</v>
          </cell>
          <cell r="N192" t="str">
            <v>0.5388</v>
          </cell>
        </row>
        <row r="193">
          <cell r="A193">
            <v>113001002138</v>
          </cell>
          <cell r="B193" t="str">
            <v>INSTITUCION EDUCATIVA NUESTRA SRA DEL PERPETUO SOCORRO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259</v>
          </cell>
          <cell r="H193" t="str">
            <v>208</v>
          </cell>
          <cell r="I193" t="str">
            <v>0.5189</v>
          </cell>
          <cell r="J193" t="str">
            <v>0.5111</v>
          </cell>
          <cell r="K193" t="str">
            <v>0.5108</v>
          </cell>
          <cell r="L193" t="str">
            <v>0.5851</v>
          </cell>
          <cell r="M193" t="str">
            <v>0.5426</v>
          </cell>
          <cell r="N193" t="str">
            <v>0.5323</v>
          </cell>
        </row>
        <row r="194">
          <cell r="A194">
            <v>113001000143</v>
          </cell>
          <cell r="B194" t="str">
            <v>INSTITUCION EDUCATIVA ARROYO DE PIEDRA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144</v>
          </cell>
          <cell r="H194" t="str">
            <v>134</v>
          </cell>
          <cell r="I194" t="str">
            <v>0.544</v>
          </cell>
          <cell r="J194" t="str">
            <v>0.5278</v>
          </cell>
          <cell r="K194" t="str">
            <v>0.4883</v>
          </cell>
          <cell r="L194" t="str">
            <v>0.5723</v>
          </cell>
          <cell r="M194" t="str">
            <v>0.5183</v>
          </cell>
          <cell r="N194" t="str">
            <v>0.5319</v>
          </cell>
        </row>
        <row r="195">
          <cell r="A195">
            <v>113001000143</v>
          </cell>
          <cell r="B195" t="str">
            <v>INSTITUCION EDUCATIVA ARROYO DE PIEDRA - INSTITUCION EDUCATIVA ARROYO DE PIEDRA</v>
          </cell>
          <cell r="C195" t="str">
            <v>Sede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99</v>
          </cell>
          <cell r="H195" t="str">
            <v>92</v>
          </cell>
          <cell r="I195" t="str">
            <v>0.5363</v>
          </cell>
          <cell r="J195" t="str">
            <v>0.5189</v>
          </cell>
          <cell r="K195" t="str">
            <v>0.4834</v>
          </cell>
          <cell r="L195" t="str">
            <v>0.5644</v>
          </cell>
          <cell r="M195" t="str">
            <v>0.5158</v>
          </cell>
          <cell r="N195" t="str">
            <v>0.525</v>
          </cell>
        </row>
        <row r="196">
          <cell r="A196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45</v>
          </cell>
          <cell r="H196" t="str">
            <v>42</v>
          </cell>
          <cell r="I196" t="str">
            <v>0.5574</v>
          </cell>
          <cell r="J196" t="str">
            <v>0.5468</v>
          </cell>
          <cell r="K196" t="str">
            <v>0.4989</v>
          </cell>
          <cell r="L196" t="str">
            <v>0.5895</v>
          </cell>
          <cell r="M196" t="str">
            <v>0.5237</v>
          </cell>
          <cell r="N196" t="str">
            <v>0.5463</v>
          </cell>
        </row>
        <row r="197">
          <cell r="A197">
            <v>313001028829</v>
          </cell>
          <cell r="B197" t="str">
            <v>FUNDACION INSTITUCION EDUCATIVA FUNASER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60</v>
          </cell>
          <cell r="H197" t="str">
            <v>48</v>
          </cell>
          <cell r="I197" t="str">
            <v>0.5201</v>
          </cell>
          <cell r="J197" t="str">
            <v>0.5272</v>
          </cell>
          <cell r="K197" t="str">
            <v>0.5045</v>
          </cell>
          <cell r="L197" t="str">
            <v>0.566</v>
          </cell>
          <cell r="M197" t="str">
            <v>0.5174</v>
          </cell>
          <cell r="N197" t="str">
            <v>0.5285</v>
          </cell>
        </row>
        <row r="198">
          <cell r="A198">
            <v>213001000091</v>
          </cell>
          <cell r="B198" t="str">
            <v>INSTITUCION EDUCATIVA DE ISLA FUERTE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48</v>
          </cell>
          <cell r="H198" t="str">
            <v>48</v>
          </cell>
          <cell r="I198" t="str">
            <v>0.518</v>
          </cell>
          <cell r="J198" t="str">
            <v>0.5376</v>
          </cell>
          <cell r="K198" t="str">
            <v>0.485</v>
          </cell>
          <cell r="L198" t="str">
            <v>0.5624</v>
          </cell>
          <cell r="M198" t="str">
            <v>0.5495</v>
          </cell>
          <cell r="N198" t="str">
            <v>0.5276</v>
          </cell>
        </row>
        <row r="199">
          <cell r="A199">
            <v>313001013481</v>
          </cell>
          <cell r="B199" t="str">
            <v>CENTRO EDUCATIVO COMUNITARIO LOS ROBLES - Sede Única</v>
          </cell>
          <cell r="C199" t="str">
            <v>Establecimiento</v>
          </cell>
          <cell r="D199" t="str">
            <v>CARTAGENA (BOLIVAR)</v>
          </cell>
          <cell r="E199" t="str">
            <v>NO OFICIAL</v>
          </cell>
          <cell r="F199" t="str">
            <v>D</v>
          </cell>
          <cell r="G199" t="str">
            <v>50</v>
          </cell>
          <cell r="H199" t="str">
            <v>40</v>
          </cell>
          <cell r="I199" t="str">
            <v>0.5242</v>
          </cell>
          <cell r="J199" t="str">
            <v>0.5238</v>
          </cell>
          <cell r="K199" t="str">
            <v>0.5134</v>
          </cell>
          <cell r="L199" t="str">
            <v>0.5225</v>
          </cell>
          <cell r="M199" t="str">
            <v>0.5694</v>
          </cell>
          <cell r="N199" t="str">
            <v>0.5247</v>
          </cell>
        </row>
        <row r="200">
          <cell r="A200">
            <v>213001000075</v>
          </cell>
          <cell r="B200" t="str">
            <v>INSTITUCION EDUCATIVA PUERTO REY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71</v>
          </cell>
          <cell r="H200" t="str">
            <v>65</v>
          </cell>
          <cell r="I200" t="str">
            <v>0.5266</v>
          </cell>
          <cell r="J200" t="str">
            <v>0.5199</v>
          </cell>
          <cell r="K200" t="str">
            <v>0.4906</v>
          </cell>
          <cell r="L200" t="str">
            <v>0.5691</v>
          </cell>
          <cell r="M200" t="str">
            <v>0.4977</v>
          </cell>
          <cell r="N200" t="str">
            <v>0.5243</v>
          </cell>
        </row>
        <row r="201">
          <cell r="A201">
            <v>113001006711</v>
          </cell>
          <cell r="B201" t="str">
            <v>INSTITUCION EDUCATIVA OMAIRA SANCHEZ GARZON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88</v>
          </cell>
          <cell r="H201" t="str">
            <v>80</v>
          </cell>
          <cell r="I201" t="str">
            <v>0.4974</v>
          </cell>
          <cell r="J201" t="str">
            <v>0.5044</v>
          </cell>
          <cell r="K201" t="str">
            <v>0.4844</v>
          </cell>
          <cell r="L201" t="str">
            <v>0.5867</v>
          </cell>
          <cell r="M201" t="str">
            <v>0.5264</v>
          </cell>
          <cell r="N201" t="str">
            <v>0.5189</v>
          </cell>
        </row>
        <row r="202">
          <cell r="A202">
            <v>213001001942</v>
          </cell>
          <cell r="B202" t="str">
            <v>INSTITUCION EDUCATIVA LUIS FELIPE CABRERA DE BARU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141</v>
          </cell>
          <cell r="H202" t="str">
            <v>139</v>
          </cell>
          <cell r="I202" t="str">
            <v>0.5234</v>
          </cell>
          <cell r="J202" t="str">
            <v>0.5044</v>
          </cell>
          <cell r="K202" t="str">
            <v>0.4752</v>
          </cell>
          <cell r="L202" t="str">
            <v>0.5462</v>
          </cell>
          <cell r="M202" t="str">
            <v>0.5237</v>
          </cell>
          <cell r="N202" t="str">
            <v>0.5132</v>
          </cell>
        </row>
        <row r="203">
          <cell r="A203">
            <v>313001000118</v>
          </cell>
          <cell r="B203" t="str">
            <v>INSTITUCION EDUCATIVA NTRA. SRA. LA VICTORIA - Sede Única</v>
          </cell>
          <cell r="C203" t="str">
            <v>Establecimiento</v>
          </cell>
          <cell r="D203" t="str">
            <v>CARTAGENA (BOLIVAR)</v>
          </cell>
          <cell r="E203" t="str">
            <v>OFICIAL</v>
          </cell>
          <cell r="F203" t="str">
            <v>D</v>
          </cell>
          <cell r="G203" t="str">
            <v>63</v>
          </cell>
          <cell r="H203" t="str">
            <v>51</v>
          </cell>
          <cell r="I203" t="str">
            <v>0.5327</v>
          </cell>
          <cell r="J203" t="str">
            <v>0.5205</v>
          </cell>
          <cell r="K203" t="str">
            <v>0.482</v>
          </cell>
          <cell r="L203" t="str">
            <v>0.4942</v>
          </cell>
          <cell r="M203" t="str">
            <v>0.5645</v>
          </cell>
          <cell r="N203" t="str">
            <v>0.5117</v>
          </cell>
        </row>
        <row r="204">
          <cell r="A204">
            <v>213001001250</v>
          </cell>
          <cell r="B204" t="str">
            <v>INSTITUCION EDUCATIVA DE TIERRA BOMBA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111</v>
          </cell>
          <cell r="I204" t="str">
            <v>0.5093</v>
          </cell>
          <cell r="J204" t="str">
            <v>0.489</v>
          </cell>
          <cell r="K204" t="str">
            <v>0.4689</v>
          </cell>
          <cell r="L204" t="str">
            <v>0.538</v>
          </cell>
          <cell r="M204" t="str">
            <v>0.5302</v>
          </cell>
          <cell r="N204" t="str">
            <v>0.5035</v>
          </cell>
        </row>
        <row r="205">
          <cell r="A205">
            <v>213001001292</v>
          </cell>
          <cell r="B205" t="str">
            <v>INSTITUCION EDUCATIVA DE SANTA ANA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129</v>
          </cell>
          <cell r="H205" t="str">
            <v>121</v>
          </cell>
          <cell r="I205" t="str">
            <v>0.5132</v>
          </cell>
          <cell r="J205" t="str">
            <v>0.4947</v>
          </cell>
          <cell r="K205" t="str">
            <v>0.4504</v>
          </cell>
          <cell r="L205" t="str">
            <v>0.5425</v>
          </cell>
          <cell r="M205" t="str">
            <v>0.509</v>
          </cell>
          <cell r="N205" t="str">
            <v>0.5009</v>
          </cell>
        </row>
        <row r="206">
          <cell r="A206">
            <v>213001007401</v>
          </cell>
          <cell r="B206" t="str">
            <v>INSTITUCION EDUCATIVA SANTA CRUZ DEL ISLOTE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29</v>
          </cell>
          <cell r="H206" t="str">
            <v>29</v>
          </cell>
          <cell r="I206" t="str">
            <v>0.4768</v>
          </cell>
          <cell r="J206" t="str">
            <v>0.4954</v>
          </cell>
          <cell r="K206" t="str">
            <v>0.4624</v>
          </cell>
          <cell r="L206" t="str">
            <v>0.5052</v>
          </cell>
          <cell r="M206" t="str">
            <v>0.5076</v>
          </cell>
          <cell r="N206" t="str">
            <v>0.4867</v>
          </cell>
        </row>
        <row r="207">
          <cell r="A207">
            <v>213001001632</v>
          </cell>
          <cell r="B207" t="str">
            <v>INSTITUCION EDUCATIVA DE LETICIA - Sede Única</v>
          </cell>
          <cell r="C207" t="str">
            <v>Establecimiento</v>
          </cell>
          <cell r="D207" t="str">
            <v>CARTAGENA DE INDIAS (BOLIVAR)</v>
          </cell>
          <cell r="E207" t="str">
            <v>OFICIAL</v>
          </cell>
          <cell r="F207" t="str">
            <v>D</v>
          </cell>
          <cell r="G207" t="str">
            <v>52</v>
          </cell>
          <cell r="H207" t="str">
            <v>50</v>
          </cell>
          <cell r="I207" t="str">
            <v>0.4712</v>
          </cell>
          <cell r="J207" t="str">
            <v>0.4778</v>
          </cell>
          <cell r="K207" t="str">
            <v>0.4561</v>
          </cell>
          <cell r="L207" t="str">
            <v>0.54</v>
          </cell>
          <cell r="M207" t="str">
            <v>0.4881</v>
          </cell>
          <cell r="N207" t="str">
            <v>0.4864</v>
          </cell>
        </row>
        <row r="208">
          <cell r="A208">
            <v>213001001900</v>
          </cell>
          <cell r="B208" t="str">
            <v>INSTITUCION EDUCATIVA DE ARARCA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49</v>
          </cell>
          <cell r="H208" t="str">
            <v>45</v>
          </cell>
          <cell r="I208" t="str">
            <v>0.4567</v>
          </cell>
          <cell r="J208" t="str">
            <v>0.454</v>
          </cell>
          <cell r="K208" t="str">
            <v>0.4341</v>
          </cell>
          <cell r="L208" t="str">
            <v>0.5145</v>
          </cell>
          <cell r="M208" t="str">
            <v>0.4892</v>
          </cell>
          <cell r="N208" t="str">
            <v>0.4667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Hoja4"/>
      <sheetName val="Hoja5"/>
      <sheetName val="2014-2020"/>
      <sheetName val="resultados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313836000623</v>
          </cell>
          <cell r="B2" t="str">
            <v>ASPAEN GIMNASIO CARTAGENA - Sede Única</v>
          </cell>
          <cell r="C2" t="str">
            <v>Establecimiento</v>
          </cell>
          <cell r="D2" t="str">
            <v>CARTAGENA DE INDIAS (BOLIVAR)</v>
          </cell>
          <cell r="E2" t="str">
            <v>NO OFICIAL</v>
          </cell>
          <cell r="F2" t="str">
            <v>A+</v>
          </cell>
          <cell r="G2" t="str">
            <v>87</v>
          </cell>
          <cell r="H2" t="str">
            <v>87</v>
          </cell>
          <cell r="I2" t="str">
            <v>0.898</v>
          </cell>
          <cell r="J2" t="str">
            <v>0.8849</v>
          </cell>
          <cell r="K2" t="str">
            <v>0.8829</v>
          </cell>
          <cell r="L2" t="str">
            <v>0.8855</v>
          </cell>
          <cell r="M2" t="str">
            <v>0.9454</v>
          </cell>
          <cell r="N2" t="str">
            <v>0.8923</v>
          </cell>
        </row>
        <row r="3">
          <cell r="A3">
            <v>313001008771</v>
          </cell>
          <cell r="B3" t="str">
            <v>COL.  GIMN. MOMPIANO - Sede Única</v>
          </cell>
          <cell r="C3" t="str">
            <v>Establecimiento</v>
          </cell>
          <cell r="D3" t="str">
            <v>CARTAGENA DE INDIAS (BOLIVAR)</v>
          </cell>
          <cell r="E3" t="str">
            <v>NO OFICIAL</v>
          </cell>
          <cell r="F3" t="str">
            <v>A+</v>
          </cell>
          <cell r="G3" t="str">
            <v>43</v>
          </cell>
          <cell r="H3" t="str">
            <v>41</v>
          </cell>
          <cell r="I3" t="str">
            <v>0.8878</v>
          </cell>
          <cell r="J3" t="str">
            <v>0.8793</v>
          </cell>
          <cell r="K3" t="str">
            <v>0.8881</v>
          </cell>
          <cell r="L3" t="str">
            <v>0.8787</v>
          </cell>
          <cell r="M3" t="str">
            <v>0.9155</v>
          </cell>
          <cell r="N3" t="str">
            <v>0.886</v>
          </cell>
        </row>
        <row r="4">
          <cell r="A4">
            <v>313001007058</v>
          </cell>
          <cell r="B4" t="str">
            <v>CENTRO DE EDUCACION EL RECREO - Sede Única</v>
          </cell>
          <cell r="C4" t="str">
            <v>Establecimiento</v>
          </cell>
          <cell r="D4" t="str">
            <v>CARTAGENA DE INDIAS (BOLIVAR)</v>
          </cell>
          <cell r="E4" t="str">
            <v>NO OFICIAL</v>
          </cell>
          <cell r="F4" t="str">
            <v>A+</v>
          </cell>
          <cell r="G4" t="str">
            <v>70</v>
          </cell>
          <cell r="H4" t="str">
            <v>70</v>
          </cell>
          <cell r="I4" t="str">
            <v>0.8968</v>
          </cell>
          <cell r="J4" t="str">
            <v>0.8669</v>
          </cell>
          <cell r="K4" t="str">
            <v>0.8683</v>
          </cell>
          <cell r="L4" t="str">
            <v>0.8813</v>
          </cell>
          <cell r="M4" t="str">
            <v>0.8905</v>
          </cell>
          <cell r="N4" t="str">
            <v>0.8793</v>
          </cell>
        </row>
        <row r="5">
          <cell r="A5">
            <v>313001005748</v>
          </cell>
          <cell r="B5" t="str">
            <v>GIMNASIO ALTAIR DE CARTAGENA - Sede Única</v>
          </cell>
          <cell r="C5" t="str">
            <v>Establecimiento</v>
          </cell>
          <cell r="D5" t="str">
            <v>CARTAGENA DE INDIAS (BOLIVAR)</v>
          </cell>
          <cell r="E5" t="str">
            <v>NO OFICIAL</v>
          </cell>
          <cell r="F5" t="str">
            <v>A+</v>
          </cell>
          <cell r="G5" t="str">
            <v>130</v>
          </cell>
          <cell r="H5" t="str">
            <v>127</v>
          </cell>
          <cell r="I5" t="str">
            <v>0.8787</v>
          </cell>
          <cell r="J5" t="str">
            <v>0.8697</v>
          </cell>
          <cell r="K5" t="str">
            <v>0.8621</v>
          </cell>
          <cell r="L5" t="str">
            <v>0.8701</v>
          </cell>
          <cell r="M5" t="str">
            <v>0.9325</v>
          </cell>
          <cell r="N5" t="str">
            <v>0.8749</v>
          </cell>
        </row>
        <row r="6">
          <cell r="A6">
            <v>313001008429</v>
          </cell>
          <cell r="B6" t="str">
            <v>CENT. DE ENSE?ANZA PRECOZ  NUEVO MUNDO - Sede Única</v>
          </cell>
          <cell r="C6" t="str">
            <v>Establecimiento</v>
          </cell>
          <cell r="D6" t="str">
            <v>CARTAGENA DE INDIAS (BOLIVAR)</v>
          </cell>
          <cell r="E6" t="str">
            <v>NO OFICIAL</v>
          </cell>
          <cell r="F6" t="str">
            <v>A+</v>
          </cell>
          <cell r="G6" t="str">
            <v>21</v>
          </cell>
          <cell r="H6" t="str">
            <v>21</v>
          </cell>
          <cell r="I6" t="str">
            <v>0.8873</v>
          </cell>
          <cell r="J6" t="str">
            <v>0.8503</v>
          </cell>
          <cell r="K6" t="str">
            <v>0.865</v>
          </cell>
          <cell r="L6" t="str">
            <v>0.8779</v>
          </cell>
          <cell r="M6" t="str">
            <v>0.901</v>
          </cell>
          <cell r="N6" t="str">
            <v>0.8725</v>
          </cell>
        </row>
        <row r="7">
          <cell r="A7">
            <v>313001004768</v>
          </cell>
          <cell r="B7" t="str">
            <v>COLEGIO BRITANICO DE CARTAGENA - Sede Única</v>
          </cell>
          <cell r="C7" t="str">
            <v>Establecimiento</v>
          </cell>
          <cell r="D7" t="str">
            <v>CARTAGENA DE INDIAS (BOLIVAR)</v>
          </cell>
          <cell r="E7" t="str">
            <v>NO OFICIAL</v>
          </cell>
          <cell r="F7" t="str">
            <v>A+</v>
          </cell>
          <cell r="G7" t="str">
            <v>95</v>
          </cell>
          <cell r="H7" t="str">
            <v>86</v>
          </cell>
          <cell r="I7" t="str">
            <v>0.8694</v>
          </cell>
          <cell r="J7" t="str">
            <v>0.8525</v>
          </cell>
          <cell r="K7" t="str">
            <v>0.8682</v>
          </cell>
          <cell r="L7" t="str">
            <v>0.8645</v>
          </cell>
          <cell r="M7" t="str">
            <v>0.9348</v>
          </cell>
          <cell r="N7" t="str">
            <v>0.8691</v>
          </cell>
        </row>
        <row r="8">
          <cell r="A8">
            <v>313001012515</v>
          </cell>
          <cell r="B8" t="str">
            <v>CORPORACION EDUCATIVA LA SAGRADA FAMILIA - Sede Única</v>
          </cell>
          <cell r="C8" t="str">
            <v>Establecimiento</v>
          </cell>
          <cell r="D8" t="str">
            <v>CARTAGENA DE INDIAS (BOLIVAR)</v>
          </cell>
          <cell r="E8" t="str">
            <v>NO OFICIAL</v>
          </cell>
          <cell r="F8" t="str">
            <v>A+</v>
          </cell>
          <cell r="G8" t="str">
            <v>58</v>
          </cell>
          <cell r="H8" t="str">
            <v>58</v>
          </cell>
          <cell r="I8" t="str">
            <v>0.8834</v>
          </cell>
          <cell r="J8" t="str">
            <v>0.8455</v>
          </cell>
          <cell r="K8" t="str">
            <v>0.8557</v>
          </cell>
          <cell r="L8" t="str">
            <v>0.8622</v>
          </cell>
          <cell r="M8" t="str">
            <v>0.8819</v>
          </cell>
          <cell r="N8" t="str">
            <v>0.8633</v>
          </cell>
        </row>
        <row r="9">
          <cell r="A9">
            <v>313836000348</v>
          </cell>
          <cell r="B9" t="str">
            <v>ASPAEN GIMNASIO CARTAGENA DE INDIAS - Sede Única</v>
          </cell>
          <cell r="C9" t="str">
            <v>Establecimiento</v>
          </cell>
          <cell r="D9" t="str">
            <v>CARTAGENA DE INDIAS (BOLIVAR)</v>
          </cell>
          <cell r="E9" t="str">
            <v>NO OFICIAL</v>
          </cell>
          <cell r="F9" t="str">
            <v>A+</v>
          </cell>
          <cell r="G9" t="str">
            <v>100</v>
          </cell>
          <cell r="H9" t="str">
            <v>87</v>
          </cell>
          <cell r="I9" t="str">
            <v>0.8601</v>
          </cell>
          <cell r="J9" t="str">
            <v>0.8573</v>
          </cell>
          <cell r="K9" t="str">
            <v>0.8492</v>
          </cell>
          <cell r="L9" t="str">
            <v>0.8581</v>
          </cell>
          <cell r="M9" t="str">
            <v>0.9409</v>
          </cell>
          <cell r="N9" t="str">
            <v>0.8627</v>
          </cell>
        </row>
        <row r="10">
          <cell r="A10">
            <v>313001006485</v>
          </cell>
          <cell r="B10" t="str">
            <v>CORPORACION EDUCATIVA COLEGIO ALTER ALTERIS - Sede Única</v>
          </cell>
          <cell r="C10" t="str">
            <v>Establecimiento</v>
          </cell>
          <cell r="D10" t="str">
            <v>CARTAGENA DE INDIAS (BOLIVAR)</v>
          </cell>
          <cell r="E10" t="str">
            <v>NO OFICIAL</v>
          </cell>
          <cell r="F10" t="str">
            <v>A+</v>
          </cell>
          <cell r="G10" t="str">
            <v>87</v>
          </cell>
          <cell r="H10" t="str">
            <v>87</v>
          </cell>
          <cell r="I10" t="str">
            <v>0.8612</v>
          </cell>
          <cell r="J10" t="str">
            <v>0.8537</v>
          </cell>
          <cell r="K10" t="str">
            <v>0.8523</v>
          </cell>
          <cell r="L10" t="str">
            <v>0.8652</v>
          </cell>
          <cell r="M10" t="str">
            <v>0.8932</v>
          </cell>
          <cell r="N10" t="str">
            <v>0.8608</v>
          </cell>
        </row>
        <row r="11">
          <cell r="A11">
            <v>313001005705</v>
          </cell>
          <cell r="B11" t="str">
            <v>COLEGIO INTERNACIONAL CARTAGENA   (COL INTER SCHOOL CABAÑI) - Sede Única</v>
          </cell>
          <cell r="C11" t="str">
            <v>Establecimiento</v>
          </cell>
          <cell r="D11" t="str">
            <v>CARTAGENA DE INDIAS (BOLIVAR)</v>
          </cell>
          <cell r="E11" t="str">
            <v>NO OFICIAL</v>
          </cell>
          <cell r="F11" t="str">
            <v>A+</v>
          </cell>
          <cell r="G11" t="str">
            <v>52</v>
          </cell>
          <cell r="H11" t="str">
            <v>47</v>
          </cell>
          <cell r="I11" t="str">
            <v>0.8648</v>
          </cell>
          <cell r="J11" t="str">
            <v>0.8452</v>
          </cell>
          <cell r="K11" t="str">
            <v>0.8521</v>
          </cell>
          <cell r="L11" t="str">
            <v>0.8433</v>
          </cell>
          <cell r="M11" t="str">
            <v>0.9176</v>
          </cell>
          <cell r="N11" t="str">
            <v>0.8565</v>
          </cell>
        </row>
        <row r="12">
          <cell r="A12">
            <v>313001003931</v>
          </cell>
          <cell r="B12" t="str">
            <v>COLEGIO JORGE WASHINGTON - Sede Única</v>
          </cell>
          <cell r="C12" t="str">
            <v>Establecimiento</v>
          </cell>
          <cell r="D12" t="str">
            <v>CARTAGENA DE INDIAS (BOLIVAR)</v>
          </cell>
          <cell r="E12" t="str">
            <v>NO OFICIAL</v>
          </cell>
          <cell r="F12" t="str">
            <v>A+</v>
          </cell>
          <cell r="G12" t="str">
            <v>149</v>
          </cell>
          <cell r="H12" t="str">
            <v>128</v>
          </cell>
          <cell r="I12" t="str">
            <v>0.8613</v>
          </cell>
          <cell r="J12" t="str">
            <v>0.8397</v>
          </cell>
          <cell r="K12" t="str">
            <v>0.8377</v>
          </cell>
          <cell r="L12" t="str">
            <v>0.8514</v>
          </cell>
          <cell r="M12" t="str">
            <v>0.9421</v>
          </cell>
          <cell r="N12" t="str">
            <v>0.8548</v>
          </cell>
        </row>
        <row r="13">
          <cell r="A13">
            <v>313001013651</v>
          </cell>
          <cell r="B13" t="str">
            <v>COLEGIO INTEGRAL DEL NORTE - Sede Única</v>
          </cell>
          <cell r="C13" t="str">
            <v>Establecimiento</v>
          </cell>
          <cell r="D13" t="str">
            <v>CARTAGENA DE INDIAS (BOLIVAR)</v>
          </cell>
          <cell r="E13" t="str">
            <v>NO OFICIAL</v>
          </cell>
          <cell r="F13" t="str">
            <v>A+</v>
          </cell>
          <cell r="G13" t="str">
            <v>62</v>
          </cell>
          <cell r="H13" t="str">
            <v>62</v>
          </cell>
          <cell r="I13" t="str">
            <v>0.8598</v>
          </cell>
          <cell r="J13" t="str">
            <v>0.8345</v>
          </cell>
          <cell r="K13" t="str">
            <v>0.8354</v>
          </cell>
          <cell r="L13" t="str">
            <v>0.8521</v>
          </cell>
          <cell r="M13" t="str">
            <v>0.8334</v>
          </cell>
          <cell r="N13" t="str">
            <v>0.8445</v>
          </cell>
        </row>
        <row r="14">
          <cell r="A14">
            <v>313001005985</v>
          </cell>
          <cell r="B14" t="str">
            <v>COLEGIO LOS ANGELES - Sede Única</v>
          </cell>
          <cell r="C14" t="str">
            <v>Establecimiento</v>
          </cell>
          <cell r="D14" t="str">
            <v>CARTAGENA DE INDIAS (BOLIVAR)</v>
          </cell>
          <cell r="E14" t="str">
            <v>NO OFICIAL</v>
          </cell>
          <cell r="F14" t="str">
            <v>A+</v>
          </cell>
          <cell r="G14" t="str">
            <v>52</v>
          </cell>
          <cell r="H14" t="str">
            <v>51</v>
          </cell>
          <cell r="I14" t="str">
            <v>0.8704</v>
          </cell>
          <cell r="J14" t="str">
            <v>0.8305</v>
          </cell>
          <cell r="K14" t="str">
            <v>0.8231</v>
          </cell>
          <cell r="L14" t="str">
            <v>0.8433</v>
          </cell>
          <cell r="M14" t="str">
            <v>0.8483</v>
          </cell>
          <cell r="N14" t="str">
            <v>0.8423</v>
          </cell>
        </row>
        <row r="15">
          <cell r="A15">
            <v>313001002277</v>
          </cell>
          <cell r="B15" t="str">
            <v>COL.  MONTESSORI - Sede Única</v>
          </cell>
          <cell r="C15" t="str">
            <v>Establecimiento</v>
          </cell>
          <cell r="D15" t="str">
            <v>CARTAGENA DE INDIAS (BOLIVAR)</v>
          </cell>
          <cell r="E15" t="str">
            <v>NO OFICIAL</v>
          </cell>
          <cell r="F15" t="str">
            <v>A+</v>
          </cell>
          <cell r="G15" t="str">
            <v>166</v>
          </cell>
          <cell r="H15" t="str">
            <v>155</v>
          </cell>
          <cell r="I15" t="str">
            <v>0.8342</v>
          </cell>
          <cell r="J15" t="str">
            <v>0.8105</v>
          </cell>
          <cell r="K15" t="str">
            <v>0.8423</v>
          </cell>
          <cell r="L15" t="str">
            <v>0.8421</v>
          </cell>
          <cell r="M15" t="str">
            <v>0.9099</v>
          </cell>
          <cell r="N15" t="str">
            <v>0.8383</v>
          </cell>
        </row>
        <row r="16">
          <cell r="A16">
            <v>313001000592</v>
          </cell>
          <cell r="B16" t="str">
            <v>GIMN. LUJAN - Sede Única</v>
          </cell>
          <cell r="C16" t="str">
            <v>Establecimiento</v>
          </cell>
          <cell r="D16" t="str">
            <v>CARTAGENA DE INDIAS (BOLIVAR)</v>
          </cell>
          <cell r="E16" t="str">
            <v>NO OFICIAL</v>
          </cell>
          <cell r="F16" t="str">
            <v>A+</v>
          </cell>
          <cell r="G16" t="str">
            <v>45</v>
          </cell>
          <cell r="H16" t="str">
            <v>44</v>
          </cell>
          <cell r="I16" t="str">
            <v>0.8488</v>
          </cell>
          <cell r="J16" t="str">
            <v>0.8144</v>
          </cell>
          <cell r="K16" t="str">
            <v>0.7957</v>
          </cell>
          <cell r="L16" t="str">
            <v>0.8406</v>
          </cell>
          <cell r="M16" t="str">
            <v>0.8309</v>
          </cell>
          <cell r="N16" t="str">
            <v>0.8254</v>
          </cell>
        </row>
        <row r="17">
          <cell r="A17">
            <v>313001003095</v>
          </cell>
          <cell r="B17" t="str">
            <v>CIUDAD ESCOLAR DE COMFENALCO - Sede Única</v>
          </cell>
          <cell r="C17" t="str">
            <v>Establecimiento</v>
          </cell>
          <cell r="D17" t="str">
            <v>CARTAGENA DE INDIAS (BOLIVAR)</v>
          </cell>
          <cell r="E17" t="str">
            <v>NO OFICIAL</v>
          </cell>
          <cell r="F17" t="str">
            <v>A+</v>
          </cell>
          <cell r="G17" t="str">
            <v>747</v>
          </cell>
          <cell r="H17" t="str">
            <v>740</v>
          </cell>
          <cell r="I17" t="str">
            <v>0.8399</v>
          </cell>
          <cell r="J17" t="str">
            <v>0.8319</v>
          </cell>
          <cell r="K17" t="str">
            <v>0.7985</v>
          </cell>
          <cell r="L17" t="str">
            <v>0.8273</v>
          </cell>
          <cell r="M17" t="str">
            <v>0.7985</v>
          </cell>
          <cell r="N17" t="str">
            <v>0.8224</v>
          </cell>
        </row>
        <row r="18">
          <cell r="A18">
            <v>313001000916</v>
          </cell>
          <cell r="B18" t="str">
            <v>COL. DE LA ESPERANZA - Sede Única</v>
          </cell>
          <cell r="C18" t="str">
            <v>Establecimiento</v>
          </cell>
          <cell r="D18" t="str">
            <v>CARTAGENA DE INDIAS (BOLIVAR)</v>
          </cell>
          <cell r="E18" t="str">
            <v>NO OFICIAL</v>
          </cell>
          <cell r="F18" t="str">
            <v>A+</v>
          </cell>
          <cell r="G18" t="str">
            <v>67</v>
          </cell>
          <cell r="H18" t="str">
            <v>67</v>
          </cell>
          <cell r="I18" t="str">
            <v>0.8329</v>
          </cell>
          <cell r="J18" t="str">
            <v>0.8101</v>
          </cell>
          <cell r="K18" t="str">
            <v>0.81</v>
          </cell>
          <cell r="L18" t="str">
            <v>0.8267</v>
          </cell>
          <cell r="M18" t="str">
            <v>0.8445</v>
          </cell>
          <cell r="N18" t="str">
            <v>0.8218</v>
          </cell>
        </row>
        <row r="19">
          <cell r="A19">
            <v>313001000215</v>
          </cell>
          <cell r="B19" t="str">
            <v>GIMN. NUEVA GRANADA - Sede Única</v>
          </cell>
          <cell r="C19" t="str">
            <v>Establecimiento</v>
          </cell>
          <cell r="D19" t="str">
            <v>CARTAGENA DE INDIAS (BOLIVAR)</v>
          </cell>
          <cell r="E19" t="str">
            <v>NO OFICIAL</v>
          </cell>
          <cell r="F19" t="str">
            <v>A+</v>
          </cell>
          <cell r="G19" t="str">
            <v>50</v>
          </cell>
          <cell r="H19" t="str">
            <v>50</v>
          </cell>
          <cell r="I19" t="str">
            <v>0.8294</v>
          </cell>
          <cell r="J19" t="str">
            <v>0.8177</v>
          </cell>
          <cell r="K19" t="str">
            <v>0.8132</v>
          </cell>
          <cell r="L19" t="str">
            <v>0.8199</v>
          </cell>
          <cell r="M19" t="str">
            <v>0.8333</v>
          </cell>
          <cell r="N19" t="str">
            <v>0.8211</v>
          </cell>
        </row>
        <row r="20">
          <cell r="A20">
            <v>313001006698</v>
          </cell>
          <cell r="B20" t="str">
            <v>COL. EL DIVINO SALVADOR - Sede Única</v>
          </cell>
          <cell r="C20" t="str">
            <v>Establecimiento</v>
          </cell>
          <cell r="D20" t="str">
            <v>CARTAGENA DE INDIAS (BOLIVAR)</v>
          </cell>
          <cell r="E20" t="str">
            <v>NO OFICIAL</v>
          </cell>
          <cell r="F20" t="str">
            <v>A+</v>
          </cell>
          <cell r="G20" t="str">
            <v>59</v>
          </cell>
          <cell r="H20" t="str">
            <v>59</v>
          </cell>
          <cell r="I20" t="str">
            <v>0.8505</v>
          </cell>
          <cell r="J20" t="str">
            <v>0.8028</v>
          </cell>
          <cell r="K20" t="str">
            <v>0.806</v>
          </cell>
          <cell r="L20" t="str">
            <v>0.825</v>
          </cell>
          <cell r="M20" t="str">
            <v>0.8164</v>
          </cell>
          <cell r="N20" t="str">
            <v>0.8207</v>
          </cell>
        </row>
        <row r="21">
          <cell r="A21">
            <v>313001000525</v>
          </cell>
          <cell r="B21" t="str">
            <v>COL. MIXTO LA POPA - Sede Única</v>
          </cell>
          <cell r="C21" t="str">
            <v>Establecimiento</v>
          </cell>
          <cell r="D21" t="str">
            <v>CARTAGENA DE INDIAS (BOLIVAR)</v>
          </cell>
          <cell r="E21" t="str">
            <v>NO OFICIAL</v>
          </cell>
          <cell r="F21" t="str">
            <v>A+</v>
          </cell>
          <cell r="G21" t="str">
            <v>72</v>
          </cell>
          <cell r="H21" t="str">
            <v>71</v>
          </cell>
          <cell r="I21" t="str">
            <v>0.8365</v>
          </cell>
          <cell r="J21" t="str">
            <v>0.8097</v>
          </cell>
          <cell r="K21" t="str">
            <v>0.7868</v>
          </cell>
          <cell r="L21" t="str">
            <v>0.8184</v>
          </cell>
          <cell r="M21" t="str">
            <v>0.841</v>
          </cell>
          <cell r="N21" t="str">
            <v>0.815</v>
          </cell>
        </row>
        <row r="22">
          <cell r="A22">
            <v>313001009328</v>
          </cell>
          <cell r="B22" t="str">
            <v>GIMN. MODERNO DE CARTAGENA - Sede Única</v>
          </cell>
          <cell r="C22" t="str">
            <v>Establecimiento</v>
          </cell>
          <cell r="D22" t="str">
            <v>CARTAGENA DE INDIAS (BOLIVAR)</v>
          </cell>
          <cell r="E22" t="str">
            <v>NO OFICIAL</v>
          </cell>
          <cell r="F22" t="str">
            <v>A+</v>
          </cell>
          <cell r="G22" t="str">
            <v>78</v>
          </cell>
          <cell r="H22" t="str">
            <v>78</v>
          </cell>
          <cell r="I22" t="str">
            <v>0.8267</v>
          </cell>
          <cell r="J22" t="str">
            <v>0.7996</v>
          </cell>
          <cell r="K22" t="str">
            <v>0.799</v>
          </cell>
          <cell r="L22" t="str">
            <v>0.815</v>
          </cell>
          <cell r="M22" t="str">
            <v>0.8323</v>
          </cell>
          <cell r="N22" t="str">
            <v>0.8118</v>
          </cell>
        </row>
        <row r="23">
          <cell r="A23">
            <v>313001028868</v>
          </cell>
          <cell r="B23" t="str">
            <v>COL. BILINGUE DE CARTAGENA - Sede Única</v>
          </cell>
          <cell r="C23" t="str">
            <v>Establecimiento</v>
          </cell>
          <cell r="D23" t="str">
            <v>CARTAGENA DE INDIAS (BOLIVAR)</v>
          </cell>
          <cell r="E23" t="str">
            <v>NO OFICIAL</v>
          </cell>
          <cell r="F23" t="str">
            <v>A+</v>
          </cell>
          <cell r="G23" t="str">
            <v>48</v>
          </cell>
          <cell r="H23" t="str">
            <v>48</v>
          </cell>
          <cell r="I23" t="str">
            <v>0.8042</v>
          </cell>
          <cell r="J23" t="str">
            <v>0.7826</v>
          </cell>
          <cell r="K23" t="str">
            <v>0.7997</v>
          </cell>
          <cell r="L23" t="str">
            <v>0.8346</v>
          </cell>
          <cell r="M23" t="str">
            <v>0.8887</v>
          </cell>
          <cell r="N23" t="str">
            <v>0.8117</v>
          </cell>
        </row>
        <row r="24">
          <cell r="A24">
            <v>313001000541</v>
          </cell>
          <cell r="B24" t="str">
            <v>COL. LA ANUNCIACION - Sede Única</v>
          </cell>
          <cell r="C24" t="str">
            <v>Establecimiento</v>
          </cell>
          <cell r="D24" t="str">
            <v>CARTAGENA DE INDIAS (BOLIVAR)</v>
          </cell>
          <cell r="E24" t="str">
            <v>NO OFICIAL</v>
          </cell>
          <cell r="F24" t="str">
            <v>A+</v>
          </cell>
          <cell r="G24" t="str">
            <v>126</v>
          </cell>
          <cell r="H24" t="str">
            <v>126</v>
          </cell>
          <cell r="I24" t="str">
            <v>0.8189</v>
          </cell>
          <cell r="J24" t="str">
            <v>0.7935</v>
          </cell>
          <cell r="K24" t="str">
            <v>0.8026</v>
          </cell>
          <cell r="L24" t="str">
            <v>0.8318</v>
          </cell>
          <cell r="M24" t="str">
            <v>0.7998</v>
          </cell>
          <cell r="N24" t="str">
            <v>0.8108</v>
          </cell>
        </row>
        <row r="25">
          <cell r="A25">
            <v>313001029523</v>
          </cell>
          <cell r="B25" t="str">
            <v>GIMN. BILINGÜE ALTAMAR - Sede Única</v>
          </cell>
          <cell r="C25" t="str">
            <v>Establecimiento</v>
          </cell>
          <cell r="D25" t="str">
            <v>CARTAGENA DE INDIAS (BOLIVAR)</v>
          </cell>
          <cell r="E25" t="str">
            <v>NO OFICIAL</v>
          </cell>
          <cell r="F25" t="str">
            <v>A+</v>
          </cell>
          <cell r="G25" t="str">
            <v>106</v>
          </cell>
          <cell r="H25" t="str">
            <v>102</v>
          </cell>
          <cell r="I25" t="str">
            <v>0.8035</v>
          </cell>
          <cell r="J25" t="str">
            <v>0.8129</v>
          </cell>
          <cell r="K25" t="str">
            <v>0.7925</v>
          </cell>
          <cell r="L25" t="str">
            <v>0.8143</v>
          </cell>
          <cell r="M25" t="str">
            <v>0.871</v>
          </cell>
          <cell r="N25" t="str">
            <v>0.8108</v>
          </cell>
        </row>
        <row r="26">
          <cell r="A26">
            <v>313001001050</v>
          </cell>
          <cell r="B26" t="str">
            <v>COL. BIFFI - Sede Única</v>
          </cell>
          <cell r="C26" t="str">
            <v>Establecimiento</v>
          </cell>
          <cell r="D26" t="str">
            <v>CARTAGENA DE INDIAS (BOLIVAR)</v>
          </cell>
          <cell r="E26" t="str">
            <v>NO OFICIAL</v>
          </cell>
          <cell r="F26" t="str">
            <v>A+</v>
          </cell>
          <cell r="G26" t="str">
            <v>347</v>
          </cell>
          <cell r="H26" t="str">
            <v>346</v>
          </cell>
          <cell r="I26" t="str">
            <v>0.8042</v>
          </cell>
          <cell r="J26" t="str">
            <v>0.782</v>
          </cell>
          <cell r="K26" t="str">
            <v>0.8109</v>
          </cell>
          <cell r="L26" t="str">
            <v>0.8237</v>
          </cell>
          <cell r="M26" t="str">
            <v>0.8155</v>
          </cell>
          <cell r="N26" t="str">
            <v>0.806</v>
          </cell>
        </row>
        <row r="27">
          <cell r="A27">
            <v>313001029353</v>
          </cell>
          <cell r="B27" t="str">
            <v>CORPORACION BEVERLY HILLS - Sede Única</v>
          </cell>
          <cell r="C27" t="str">
            <v>Establecimiento</v>
          </cell>
          <cell r="D27" t="str">
            <v>CARTAGENA DE INDIAS (BOLIVAR)</v>
          </cell>
          <cell r="E27" t="str">
            <v>NO OFICIAL</v>
          </cell>
          <cell r="F27" t="str">
            <v>A+</v>
          </cell>
          <cell r="G27" t="str">
            <v>46</v>
          </cell>
          <cell r="H27" t="str">
            <v>45</v>
          </cell>
          <cell r="I27" t="str">
            <v>0.8072</v>
          </cell>
          <cell r="J27" t="str">
            <v>0.7757</v>
          </cell>
          <cell r="K27" t="str">
            <v>0.8058</v>
          </cell>
          <cell r="L27" t="str">
            <v>0.8202</v>
          </cell>
          <cell r="M27" t="str">
            <v>0.8313</v>
          </cell>
          <cell r="N27" t="str">
            <v>0.8045</v>
          </cell>
        </row>
        <row r="28">
          <cell r="A28">
            <v>313001007091</v>
          </cell>
          <cell r="B28" t="str">
            <v>COL. MODERNO DEL NORTE - Sede Única</v>
          </cell>
          <cell r="C28" t="str">
            <v>Establecimiento</v>
          </cell>
          <cell r="D28" t="str">
            <v>CARTAGENA DE INDIAS (BOLIVAR)</v>
          </cell>
          <cell r="E28" t="str">
            <v>NO OFICIAL</v>
          </cell>
          <cell r="F28" t="str">
            <v>A+</v>
          </cell>
          <cell r="G28" t="str">
            <v>246</v>
          </cell>
          <cell r="H28" t="str">
            <v>246</v>
          </cell>
          <cell r="I28" t="str">
            <v>0.8039</v>
          </cell>
          <cell r="J28" t="str">
            <v>0.8156</v>
          </cell>
          <cell r="K28" t="str">
            <v>0.7884</v>
          </cell>
          <cell r="L28" t="str">
            <v>0.8168</v>
          </cell>
          <cell r="M28" t="str">
            <v>0.7734</v>
          </cell>
          <cell r="N28" t="str">
            <v>0.8037</v>
          </cell>
        </row>
        <row r="29">
          <cell r="A29">
            <v>313001012281</v>
          </cell>
          <cell r="B29" t="str">
            <v>COL. SANTO TOMAS DE AQUINO - Sede Única</v>
          </cell>
          <cell r="C29" t="str">
            <v>Establecimiento</v>
          </cell>
          <cell r="D29" t="str">
            <v>CARTAGENA DE INDIAS (BOLIVAR)</v>
          </cell>
          <cell r="E29" t="str">
            <v>NO OFICIAL</v>
          </cell>
          <cell r="F29" t="str">
            <v>A+</v>
          </cell>
          <cell r="G29" t="str">
            <v>37</v>
          </cell>
          <cell r="H29" t="str">
            <v>37</v>
          </cell>
          <cell r="I29" t="str">
            <v>0.8034</v>
          </cell>
          <cell r="J29" t="str">
            <v>0.7954</v>
          </cell>
          <cell r="K29" t="str">
            <v>0.7904</v>
          </cell>
          <cell r="L29" t="str">
            <v>0.8162</v>
          </cell>
          <cell r="M29" t="str">
            <v>0.8192</v>
          </cell>
          <cell r="N29" t="str">
            <v>0.8027</v>
          </cell>
        </row>
        <row r="30">
          <cell r="A30">
            <v>313001002421</v>
          </cell>
          <cell r="B30" t="str">
            <v>COL. NAVAL DE CRESPO - Sede Única</v>
          </cell>
          <cell r="C30" t="str">
            <v>Establecimiento</v>
          </cell>
          <cell r="D30" t="str">
            <v>CARTAGENA DE INDIAS (BOLIVAR)</v>
          </cell>
          <cell r="E30" t="str">
            <v>OFICIAL</v>
          </cell>
          <cell r="F30" t="str">
            <v>A+</v>
          </cell>
          <cell r="G30" t="str">
            <v>85</v>
          </cell>
          <cell r="H30" t="str">
            <v>85</v>
          </cell>
          <cell r="I30" t="str">
            <v>0.8164</v>
          </cell>
          <cell r="J30" t="str">
            <v>0.7986</v>
          </cell>
          <cell r="K30" t="str">
            <v>0.7843</v>
          </cell>
          <cell r="L30" t="str">
            <v>0.8071</v>
          </cell>
          <cell r="M30" t="str">
            <v>0.7806</v>
          </cell>
          <cell r="N30" t="str">
            <v>0.8</v>
          </cell>
        </row>
        <row r="31">
          <cell r="A31">
            <v>313001000924</v>
          </cell>
          <cell r="B31" t="str">
            <v>COL. SALESIANO SAN PEDRO CLAVER - Sede Única</v>
          </cell>
          <cell r="C31" t="str">
            <v>Establecimiento</v>
          </cell>
          <cell r="D31" t="str">
            <v>CARTAGENA DE INDIAS (BOLIVAR)</v>
          </cell>
          <cell r="E31" t="str">
            <v>NO OFICIAL</v>
          </cell>
          <cell r="F31" t="str">
            <v>A+</v>
          </cell>
          <cell r="G31" t="str">
            <v>446</v>
          </cell>
          <cell r="H31" t="str">
            <v>428</v>
          </cell>
          <cell r="I31" t="str">
            <v>0.8041</v>
          </cell>
          <cell r="J31" t="str">
            <v>0.7788</v>
          </cell>
          <cell r="K31" t="str">
            <v>0.7909</v>
          </cell>
          <cell r="L31" t="str">
            <v>0.8048</v>
          </cell>
          <cell r="M31" t="str">
            <v>0.8264</v>
          </cell>
          <cell r="N31" t="str">
            <v>0.7971</v>
          </cell>
        </row>
        <row r="32">
          <cell r="A32">
            <v>313001005276</v>
          </cell>
          <cell r="B32" t="str">
            <v>COL. COMFAMILIAR C/GENA. - Sede Única</v>
          </cell>
          <cell r="C32" t="str">
            <v>Establecimiento</v>
          </cell>
          <cell r="D32" t="str">
            <v>CARTAGENA DE INDIAS (BOLIVAR)</v>
          </cell>
          <cell r="E32" t="str">
            <v>NO OFICIAL</v>
          </cell>
          <cell r="F32" t="str">
            <v>A+</v>
          </cell>
          <cell r="G32" t="str">
            <v>251</v>
          </cell>
          <cell r="H32" t="str">
            <v>243</v>
          </cell>
          <cell r="I32" t="str">
            <v>0.7988</v>
          </cell>
          <cell r="J32" t="str">
            <v>0.7772</v>
          </cell>
          <cell r="K32" t="str">
            <v>0.7959</v>
          </cell>
          <cell r="L32" t="str">
            <v>0.8239</v>
          </cell>
          <cell r="M32" t="str">
            <v>0.7752</v>
          </cell>
          <cell r="N32" t="str">
            <v>0.7971</v>
          </cell>
        </row>
        <row r="33">
          <cell r="A33">
            <v>313001000622</v>
          </cell>
          <cell r="B33" t="str">
            <v>COL. DE LA SALLE - Sede Única</v>
          </cell>
          <cell r="C33" t="str">
            <v>Establecimiento</v>
          </cell>
          <cell r="D33" t="str">
            <v>CARTAGENA DE INDIAS (BOLIVAR)</v>
          </cell>
          <cell r="E33" t="str">
            <v>NO OFICIAL</v>
          </cell>
          <cell r="F33" t="str">
            <v>A+</v>
          </cell>
          <cell r="G33" t="str">
            <v>309</v>
          </cell>
          <cell r="H33" t="str">
            <v>309</v>
          </cell>
          <cell r="I33" t="str">
            <v>0.8032</v>
          </cell>
          <cell r="J33" t="str">
            <v>0.7801</v>
          </cell>
          <cell r="K33" t="str">
            <v>0.7759</v>
          </cell>
          <cell r="L33" t="str">
            <v>0.8106</v>
          </cell>
          <cell r="M33" t="str">
            <v>0.8494</v>
          </cell>
          <cell r="N33" t="str">
            <v>0.7968</v>
          </cell>
        </row>
        <row r="34">
          <cell r="A34">
            <v>313001001165</v>
          </cell>
          <cell r="B34" t="str">
            <v>COL. EL CARMELO - Sede Única</v>
          </cell>
          <cell r="C34" t="str">
            <v>Establecimiento</v>
          </cell>
          <cell r="D34" t="str">
            <v>CARTAGENA DE INDIAS (BOLIVAR)</v>
          </cell>
          <cell r="E34" t="str">
            <v>NO OFICIAL</v>
          </cell>
          <cell r="F34" t="str">
            <v>A+</v>
          </cell>
          <cell r="G34" t="str">
            <v>36</v>
          </cell>
          <cell r="H34" t="str">
            <v>36</v>
          </cell>
          <cell r="I34" t="str">
            <v>0.7836</v>
          </cell>
          <cell r="J34" t="str">
            <v>0.765</v>
          </cell>
          <cell r="K34" t="str">
            <v>0.7785</v>
          </cell>
          <cell r="L34" t="str">
            <v>0.8014</v>
          </cell>
          <cell r="M34" t="str">
            <v>0.8476</v>
          </cell>
          <cell r="N34" t="str">
            <v>0.7872</v>
          </cell>
        </row>
        <row r="35">
          <cell r="A35">
            <v>313001001190</v>
          </cell>
          <cell r="B35" t="str">
            <v>CORPORACION COLEGIO LATINOAMERICANO - Sede Única</v>
          </cell>
          <cell r="C35" t="str">
            <v>Establecimiento</v>
          </cell>
          <cell r="D35" t="str">
            <v>CARTAGENA DE INDIAS (BOLIVAR)</v>
          </cell>
          <cell r="E35" t="str">
            <v>NO OFICIAL</v>
          </cell>
          <cell r="F35" t="str">
            <v>A+</v>
          </cell>
          <cell r="G35" t="str">
            <v>110</v>
          </cell>
          <cell r="H35" t="str">
            <v>106</v>
          </cell>
          <cell r="I35" t="str">
            <v>0.7863</v>
          </cell>
          <cell r="J35" t="str">
            <v>0.7883</v>
          </cell>
          <cell r="K35" t="str">
            <v>0.7552</v>
          </cell>
          <cell r="L35" t="str">
            <v>0.8125</v>
          </cell>
          <cell r="M35" t="str">
            <v>0.8042</v>
          </cell>
          <cell r="N35" t="str">
            <v>0.787</v>
          </cell>
        </row>
        <row r="36">
          <cell r="A36">
            <v>313001001068</v>
          </cell>
          <cell r="B36" t="str">
            <v>COL. EUCARISTICO DE SANTA TERESA - Sede Única</v>
          </cell>
          <cell r="C36" t="str">
            <v>Establecimiento</v>
          </cell>
          <cell r="D36" t="str">
            <v>CARTAGENA DE INDIAS (BOLIVAR)</v>
          </cell>
          <cell r="E36" t="str">
            <v>NO OFICIAL</v>
          </cell>
          <cell r="F36" t="str">
            <v>A+</v>
          </cell>
          <cell r="G36" t="str">
            <v>134</v>
          </cell>
          <cell r="H36" t="str">
            <v>127</v>
          </cell>
          <cell r="I36" t="str">
            <v>0.7923</v>
          </cell>
          <cell r="J36" t="str">
            <v>0.767</v>
          </cell>
          <cell r="K36" t="str">
            <v>0.765</v>
          </cell>
          <cell r="L36" t="str">
            <v>0.8001</v>
          </cell>
          <cell r="M36" t="str">
            <v>0.8434</v>
          </cell>
          <cell r="N36" t="str">
            <v>0.7859</v>
          </cell>
        </row>
        <row r="37">
          <cell r="A37">
            <v>313001001076</v>
          </cell>
          <cell r="B37" t="str">
            <v>COL. NTRA. SE?ORA DE LA CANDELARIA - Sede Única</v>
          </cell>
          <cell r="C37" t="str">
            <v>Establecimiento</v>
          </cell>
          <cell r="D37" t="str">
            <v>CARTAGENA DE INDIAS (BOLIVAR)</v>
          </cell>
          <cell r="E37" t="str">
            <v>NO OFICIAL</v>
          </cell>
          <cell r="F37" t="str">
            <v>A+</v>
          </cell>
          <cell r="G37" t="str">
            <v>188</v>
          </cell>
          <cell r="H37" t="str">
            <v>187</v>
          </cell>
          <cell r="I37" t="str">
            <v>0.7778</v>
          </cell>
          <cell r="J37" t="str">
            <v>0.7596</v>
          </cell>
          <cell r="K37" t="str">
            <v>0.7508</v>
          </cell>
          <cell r="L37" t="str">
            <v>0.8034</v>
          </cell>
          <cell r="M37" t="str">
            <v>0.7877</v>
          </cell>
          <cell r="N37" t="str">
            <v>0.774</v>
          </cell>
        </row>
        <row r="38">
          <cell r="A38">
            <v>313001000240</v>
          </cell>
          <cell r="B38" t="str">
            <v>INST. EDUC. NUEVA AMERICA - Sede Única</v>
          </cell>
          <cell r="C38" t="str">
            <v>Establecimiento</v>
          </cell>
          <cell r="D38" t="str">
            <v>CARTAGENA DE INDIAS (BOLIVAR)</v>
          </cell>
          <cell r="E38" t="str">
            <v>NO OFICIAL</v>
          </cell>
          <cell r="F38" t="str">
            <v>A+</v>
          </cell>
          <cell r="G38" t="str">
            <v>74</v>
          </cell>
          <cell r="H38" t="str">
            <v>74</v>
          </cell>
          <cell r="I38" t="str">
            <v>0.7878</v>
          </cell>
          <cell r="J38" t="str">
            <v>0.785</v>
          </cell>
          <cell r="K38" t="str">
            <v>0.7385</v>
          </cell>
          <cell r="L38" t="str">
            <v>0.7785</v>
          </cell>
          <cell r="M38" t="str">
            <v>0.7876</v>
          </cell>
          <cell r="N38" t="str">
            <v>0.7736</v>
          </cell>
        </row>
        <row r="39">
          <cell r="A39">
            <v>313001000975</v>
          </cell>
          <cell r="B39" t="str">
            <v>COL. EUCARISTICO NTRA. SRA. DEL CARMEN - Sede Única</v>
          </cell>
          <cell r="C39" t="str">
            <v>Establecimiento</v>
          </cell>
          <cell r="D39" t="str">
            <v>CARTAGENA DE INDIAS (BOLIVAR)</v>
          </cell>
          <cell r="E39" t="str">
            <v>NO OFICIAL</v>
          </cell>
          <cell r="F39" t="str">
            <v>A+</v>
          </cell>
          <cell r="G39" t="str">
            <v>138</v>
          </cell>
          <cell r="H39" t="str">
            <v>138</v>
          </cell>
          <cell r="I39" t="str">
            <v>0.7928</v>
          </cell>
          <cell r="J39" t="str">
            <v>0.7535</v>
          </cell>
          <cell r="K39" t="str">
            <v>0.7442</v>
          </cell>
          <cell r="L39" t="str">
            <v>0.792</v>
          </cell>
          <cell r="M39" t="str">
            <v>0.8002</v>
          </cell>
          <cell r="N39" t="str">
            <v>0.7729</v>
          </cell>
        </row>
        <row r="40">
          <cell r="A40">
            <v>313001009361</v>
          </cell>
          <cell r="B40" t="str">
            <v>COL. MODELO DE LA COSTA - Sede Única</v>
          </cell>
          <cell r="C40" t="str">
            <v>Establecimiento</v>
          </cell>
          <cell r="D40" t="str">
            <v>CARTAGENA DE INDIAS (BOLIVAR)</v>
          </cell>
          <cell r="E40" t="str">
            <v>NO OFICIAL</v>
          </cell>
          <cell r="F40" t="str">
            <v>A</v>
          </cell>
          <cell r="G40" t="str">
            <v>43</v>
          </cell>
          <cell r="H40" t="str">
            <v>42</v>
          </cell>
          <cell r="I40" t="str">
            <v>0.7559</v>
          </cell>
          <cell r="J40" t="str">
            <v>0.7507</v>
          </cell>
          <cell r="K40" t="str">
            <v>0.7794</v>
          </cell>
          <cell r="L40" t="str">
            <v>0.7837</v>
          </cell>
          <cell r="M40" t="str">
            <v>0.7625</v>
          </cell>
          <cell r="N40" t="str">
            <v>0.767</v>
          </cell>
        </row>
        <row r="41">
          <cell r="A41">
            <v>313001007872</v>
          </cell>
          <cell r="B41" t="str">
            <v>GIMNASIO CERVANTES DE CARTAGENA - Sede Única</v>
          </cell>
          <cell r="C41" t="str">
            <v>Establecimiento</v>
          </cell>
          <cell r="D41" t="str">
            <v>CARTAGENA DE INDIAS (BOLIVAR)</v>
          </cell>
          <cell r="E41" t="str">
            <v>NO OFICIAL</v>
          </cell>
          <cell r="F41" t="str">
            <v>A</v>
          </cell>
          <cell r="G41" t="str">
            <v>245</v>
          </cell>
          <cell r="H41" t="str">
            <v>243</v>
          </cell>
          <cell r="I41" t="str">
            <v>0.7521</v>
          </cell>
          <cell r="J41" t="str">
            <v>0.75</v>
          </cell>
          <cell r="K41" t="str">
            <v>0.7674</v>
          </cell>
          <cell r="L41" t="str">
            <v>0.7908</v>
          </cell>
          <cell r="M41" t="str">
            <v>0.7406</v>
          </cell>
          <cell r="N41" t="str">
            <v>0.7632</v>
          </cell>
        </row>
        <row r="42">
          <cell r="A42">
            <v>113001003053</v>
          </cell>
          <cell r="B42" t="str">
            <v>INSTITUCION EDUCATIVA SOLEDAD ACOSTA DE SAMPER - Sede Única</v>
          </cell>
          <cell r="C42" t="str">
            <v>Establecimiento</v>
          </cell>
          <cell r="D42" t="str">
            <v>CARTAGENA DE INDIAS (BOLIVAR)</v>
          </cell>
          <cell r="E42" t="str">
            <v>OFICIAL</v>
          </cell>
          <cell r="F42" t="str">
            <v>A</v>
          </cell>
          <cell r="G42" t="str">
            <v>1031</v>
          </cell>
          <cell r="H42" t="str">
            <v>1023</v>
          </cell>
          <cell r="I42" t="str">
            <v>0.7546</v>
          </cell>
          <cell r="J42" t="str">
            <v>0.7431</v>
          </cell>
          <cell r="K42" t="str">
            <v>0.7501</v>
          </cell>
          <cell r="L42" t="str">
            <v>0.7754</v>
          </cell>
          <cell r="M42" t="str">
            <v>0.7322</v>
          </cell>
          <cell r="N42" t="str">
            <v>0.754</v>
          </cell>
        </row>
        <row r="43">
          <cell r="A43">
            <v>313001008399</v>
          </cell>
          <cell r="B43" t="str">
            <v>CENTRO EDUCATIVO LAS PALMERAS - Sede Única</v>
          </cell>
          <cell r="C43" t="str">
            <v>Establecimiento</v>
          </cell>
          <cell r="D43" t="str">
            <v>CARTAGENA DE INDIAS (BOLIVAR)</v>
          </cell>
          <cell r="E43" t="str">
            <v>NO OFICIAL</v>
          </cell>
          <cell r="F43" t="str">
            <v>A</v>
          </cell>
          <cell r="G43" t="str">
            <v>80</v>
          </cell>
          <cell r="H43" t="str">
            <v>80</v>
          </cell>
          <cell r="I43" t="str">
            <v>0.7683</v>
          </cell>
          <cell r="J43" t="str">
            <v>0.7373</v>
          </cell>
          <cell r="K43" t="str">
            <v>0.7378</v>
          </cell>
          <cell r="L43" t="str">
            <v>0.7759</v>
          </cell>
          <cell r="M43" t="str">
            <v>0.728</v>
          </cell>
          <cell r="N43" t="str">
            <v>0.7527</v>
          </cell>
        </row>
        <row r="44">
          <cell r="A44">
            <v>113001001719</v>
          </cell>
          <cell r="B44" t="str">
            <v>INSTITUCION EDUCATIVA PROMOCION SOCIAL DE C/GENA. - Sede Única</v>
          </cell>
          <cell r="C44" t="str">
            <v>Establecimiento</v>
          </cell>
          <cell r="D44" t="str">
            <v>CARTAGENA DE INDIAS (BOLIVAR)</v>
          </cell>
          <cell r="E44" t="str">
            <v>OFICIAL</v>
          </cell>
          <cell r="F44" t="str">
            <v>A</v>
          </cell>
          <cell r="G44" t="str">
            <v>439</v>
          </cell>
          <cell r="H44" t="str">
            <v>432</v>
          </cell>
          <cell r="I44" t="str">
            <v>0.7552</v>
          </cell>
          <cell r="J44" t="str">
            <v>0.7248</v>
          </cell>
          <cell r="K44" t="str">
            <v>0.7047</v>
          </cell>
          <cell r="L44" t="str">
            <v>0.7647</v>
          </cell>
          <cell r="M44" t="str">
            <v>0.7131</v>
          </cell>
          <cell r="N44" t="str">
            <v>0.7355</v>
          </cell>
        </row>
        <row r="45">
          <cell r="A45">
            <v>313001002251</v>
          </cell>
          <cell r="B45" t="str">
            <v>COL. NTRA. SRA. DE FATIMA DE LA POL NAL - Sede Única</v>
          </cell>
          <cell r="C45" t="str">
            <v>Establecimiento</v>
          </cell>
          <cell r="D45" t="str">
            <v>CARTAGENA DE INDIAS (BOLIVAR)</v>
          </cell>
          <cell r="E45" t="str">
            <v>OFICIAL</v>
          </cell>
          <cell r="F45" t="str">
            <v>A</v>
          </cell>
          <cell r="G45" t="str">
            <v>88</v>
          </cell>
          <cell r="H45" t="str">
            <v>87</v>
          </cell>
          <cell r="I45" t="str">
            <v>0.7227</v>
          </cell>
          <cell r="J45" t="str">
            <v>0.7192</v>
          </cell>
          <cell r="K45" t="str">
            <v>0.7294</v>
          </cell>
          <cell r="L45" t="str">
            <v>0.7631</v>
          </cell>
          <cell r="M45" t="str">
            <v>0.7414</v>
          </cell>
          <cell r="N45" t="str">
            <v>0.7342</v>
          </cell>
        </row>
        <row r="46">
          <cell r="A46">
            <v>313001005845</v>
          </cell>
          <cell r="B46" t="str">
            <v>COL PILAR DEL SABER (ANTES JARD. INF. PIOLIN) - Sede Única</v>
          </cell>
          <cell r="C46" t="str">
            <v>Establecimiento</v>
          </cell>
          <cell r="D46" t="str">
            <v>CARTAGENA DE INDIAS (BOLIVAR)</v>
          </cell>
          <cell r="E46" t="str">
            <v>NO OFICIAL</v>
          </cell>
          <cell r="F46" t="str">
            <v>A</v>
          </cell>
          <cell r="G46" t="str">
            <v>37</v>
          </cell>
          <cell r="H46" t="str">
            <v>37</v>
          </cell>
          <cell r="I46" t="str">
            <v>0.7442</v>
          </cell>
          <cell r="J46" t="str">
            <v>0.7038</v>
          </cell>
          <cell r="K46" t="str">
            <v>0.6976</v>
          </cell>
          <cell r="L46" t="str">
            <v>0.7653</v>
          </cell>
          <cell r="M46" t="str">
            <v>0.7351</v>
          </cell>
          <cell r="N46" t="str">
            <v>0.7283</v>
          </cell>
        </row>
        <row r="47">
          <cell r="A47">
            <v>313001005098</v>
          </cell>
          <cell r="B47" t="str">
            <v>COL. TRINITARIO - Sede Única</v>
          </cell>
          <cell r="C47" t="str">
            <v>Establecimiento</v>
          </cell>
          <cell r="D47" t="str">
            <v>CARTAGENA DE INDIAS (BOLIVAR)</v>
          </cell>
          <cell r="E47" t="str">
            <v>NO OFICIAL</v>
          </cell>
          <cell r="F47" t="str">
            <v>A</v>
          </cell>
          <cell r="G47" t="str">
            <v>221</v>
          </cell>
          <cell r="H47" t="str">
            <v>221</v>
          </cell>
          <cell r="I47" t="str">
            <v>0.7313</v>
          </cell>
          <cell r="J47" t="str">
            <v>0.6911</v>
          </cell>
          <cell r="K47" t="str">
            <v>0.7074</v>
          </cell>
          <cell r="L47" t="str">
            <v>0.7642</v>
          </cell>
          <cell r="M47" t="str">
            <v>0.7531</v>
          </cell>
          <cell r="N47" t="str">
            <v>0.7258</v>
          </cell>
        </row>
        <row r="48">
          <cell r="A48">
            <v>113001003771</v>
          </cell>
          <cell r="B48" t="str">
            <v>INSTITUCION EDUCATIVA LAS GAVIOTAS - Sede Única</v>
          </cell>
          <cell r="C48" t="str">
            <v>Establecimiento</v>
          </cell>
          <cell r="D48" t="str">
            <v>CARTAGENA DE INDIAS (BOLIVAR)</v>
          </cell>
          <cell r="E48" t="str">
            <v>OFICIAL</v>
          </cell>
          <cell r="F48" t="str">
            <v>A</v>
          </cell>
          <cell r="G48" t="str">
            <v>313</v>
          </cell>
          <cell r="H48" t="str">
            <v>307</v>
          </cell>
          <cell r="I48" t="str">
            <v>0.7414</v>
          </cell>
          <cell r="J48" t="str">
            <v>0.7227</v>
          </cell>
          <cell r="K48" t="str">
            <v>0.6839</v>
          </cell>
          <cell r="L48" t="str">
            <v>0.7477</v>
          </cell>
          <cell r="M48" t="str">
            <v>0.6932</v>
          </cell>
          <cell r="N48" t="str">
            <v>0.7216</v>
          </cell>
        </row>
        <row r="49">
          <cell r="A49">
            <v>313001029337</v>
          </cell>
          <cell r="B49" t="str">
            <v>COLEGIO GORETTI - Sede Única</v>
          </cell>
          <cell r="C49" t="str">
            <v>Establecimiento</v>
          </cell>
          <cell r="D49" t="str">
            <v>CARTAGENA DE INDIAS (BOLIVAR)</v>
          </cell>
          <cell r="E49" t="str">
            <v>NO OFICIAL</v>
          </cell>
          <cell r="F49" t="str">
            <v>A</v>
          </cell>
          <cell r="G49" t="str">
            <v>74</v>
          </cell>
          <cell r="H49" t="str">
            <v>71</v>
          </cell>
          <cell r="I49" t="str">
            <v>0.6963</v>
          </cell>
          <cell r="J49" t="str">
            <v>0.7051</v>
          </cell>
          <cell r="K49" t="str">
            <v>0.7134</v>
          </cell>
          <cell r="L49" t="str">
            <v>0.7575</v>
          </cell>
          <cell r="M49" t="str">
            <v>0.7555</v>
          </cell>
          <cell r="N49" t="str">
            <v>0.7209</v>
          </cell>
        </row>
        <row r="50">
          <cell r="A50">
            <v>313001002714</v>
          </cell>
          <cell r="B50" t="str">
            <v>INSTITUCION EDUCATIVA MARIA AUXILIADORA - Sede Única</v>
          </cell>
          <cell r="C50" t="str">
            <v>Establecimiento</v>
          </cell>
          <cell r="D50" t="str">
            <v>CARTAGENA DE INDIAS (BOLIVAR)</v>
          </cell>
          <cell r="E50" t="str">
            <v>OFICIAL</v>
          </cell>
          <cell r="F50" t="str">
            <v>A</v>
          </cell>
          <cell r="G50" t="str">
            <v>126</v>
          </cell>
          <cell r="H50" t="str">
            <v>125</v>
          </cell>
          <cell r="I50" t="str">
            <v>0.7169</v>
          </cell>
          <cell r="J50" t="str">
            <v>0.7039</v>
          </cell>
          <cell r="K50" t="str">
            <v>0.6979</v>
          </cell>
          <cell r="L50" t="str">
            <v>0.7618</v>
          </cell>
          <cell r="M50" t="str">
            <v>0.7192</v>
          </cell>
          <cell r="N50" t="str">
            <v>0.7201</v>
          </cell>
        </row>
        <row r="51">
          <cell r="A51">
            <v>113001013814</v>
          </cell>
          <cell r="B51" t="str">
            <v>INSTITUCION EDUCATIVA BERTHA GEDEON DE BALADI - Sede Única</v>
          </cell>
          <cell r="C51" t="str">
            <v>Establecimiento</v>
          </cell>
          <cell r="D51" t="str">
            <v>CARTAGENA DE INDIAS (BOLIVAR)</v>
          </cell>
          <cell r="E51" t="str">
            <v>OFICIAL</v>
          </cell>
          <cell r="F51" t="str">
            <v>B</v>
          </cell>
          <cell r="G51" t="str">
            <v>235</v>
          </cell>
          <cell r="H51" t="str">
            <v>230</v>
          </cell>
          <cell r="I51" t="str">
            <v>0.7344</v>
          </cell>
          <cell r="J51" t="str">
            <v>0.7027</v>
          </cell>
          <cell r="K51" t="str">
            <v>0.6737</v>
          </cell>
          <cell r="L51" t="str">
            <v>0.7525</v>
          </cell>
          <cell r="M51" t="str">
            <v>0.7179</v>
          </cell>
          <cell r="N51" t="str">
            <v>0.716</v>
          </cell>
        </row>
        <row r="52">
          <cell r="A52">
            <v>113001002979</v>
          </cell>
          <cell r="B52" t="str">
            <v>INSTITUCION EDUCATIVA LA MILAGROSA - Sede Única</v>
          </cell>
          <cell r="C52" t="str">
            <v>Establecimiento</v>
          </cell>
          <cell r="D52" t="str">
            <v>CARTAGENA DE INDIAS (BOLIVAR)</v>
          </cell>
          <cell r="E52" t="str">
            <v>OFICIAL</v>
          </cell>
          <cell r="F52" t="str">
            <v>B</v>
          </cell>
          <cell r="G52" t="str">
            <v>73</v>
          </cell>
          <cell r="H52" t="str">
            <v>71</v>
          </cell>
          <cell r="I52" t="str">
            <v>0.7225</v>
          </cell>
          <cell r="J52" t="str">
            <v>0.6896</v>
          </cell>
          <cell r="K52" t="str">
            <v>0.722</v>
          </cell>
          <cell r="L52" t="str">
            <v>0.7354</v>
          </cell>
          <cell r="M52" t="str">
            <v>0.697</v>
          </cell>
          <cell r="N52" t="str">
            <v>0.7158</v>
          </cell>
        </row>
        <row r="53">
          <cell r="A53">
            <v>313001013279</v>
          </cell>
          <cell r="B53" t="str">
            <v>INSTITUTO SIGMUND FREUD - Sede Única</v>
          </cell>
          <cell r="C53" t="str">
            <v>Establecimiento</v>
          </cell>
          <cell r="D53" t="str">
            <v>CARTAGENA DE INDIAS (BOLIVAR)</v>
          </cell>
          <cell r="E53" t="str">
            <v>NO OFICIAL</v>
          </cell>
          <cell r="F53" t="str">
            <v>B</v>
          </cell>
          <cell r="G53" t="str">
            <v>186</v>
          </cell>
          <cell r="H53" t="str">
            <v>181</v>
          </cell>
          <cell r="I53" t="str">
            <v>0.7178</v>
          </cell>
          <cell r="J53" t="str">
            <v>0.7051</v>
          </cell>
          <cell r="K53" t="str">
            <v>0.683</v>
          </cell>
          <cell r="L53" t="str">
            <v>0.7447</v>
          </cell>
          <cell r="M53" t="str">
            <v>0.7424</v>
          </cell>
          <cell r="N53" t="str">
            <v>0.7149</v>
          </cell>
        </row>
        <row r="54">
          <cell r="A54">
            <v>113001003061</v>
          </cell>
          <cell r="B54" t="str">
            <v>INSTITUCION EDUCATIVA HERMANO ANTONIO RAMOS DE LA SALLE - Sede Única</v>
          </cell>
          <cell r="C54" t="str">
            <v>Establecimiento</v>
          </cell>
          <cell r="D54" t="str">
            <v>CARTAGENA DE INDIAS (BOLIVAR)</v>
          </cell>
          <cell r="E54" t="str">
            <v>OFICIAL</v>
          </cell>
          <cell r="F54" t="str">
            <v>B</v>
          </cell>
          <cell r="G54" t="str">
            <v>206</v>
          </cell>
          <cell r="H54" t="str">
            <v>199</v>
          </cell>
          <cell r="I54" t="str">
            <v>0.7212</v>
          </cell>
          <cell r="J54" t="str">
            <v>0.685</v>
          </cell>
          <cell r="K54" t="str">
            <v>0.683</v>
          </cell>
          <cell r="L54" t="str">
            <v>0.7586</v>
          </cell>
          <cell r="M54" t="str">
            <v>0.7204</v>
          </cell>
          <cell r="N54" t="str">
            <v>0.7126</v>
          </cell>
        </row>
        <row r="55">
          <cell r="A55">
            <v>313001000568</v>
          </cell>
          <cell r="B55" t="str">
            <v>ESCUELAS PROFESIONALES SALESIANAS - Sede Única</v>
          </cell>
          <cell r="C55" t="str">
            <v>Establecimiento</v>
          </cell>
          <cell r="D55" t="str">
            <v>CARTAGENA DE INDIAS (BOLIVAR)</v>
          </cell>
          <cell r="E55" t="str">
            <v>OFICIAL</v>
          </cell>
          <cell r="F55" t="str">
            <v>B</v>
          </cell>
          <cell r="G55" t="str">
            <v>339</v>
          </cell>
          <cell r="H55" t="str">
            <v>338</v>
          </cell>
          <cell r="I55" t="str">
            <v>0.721</v>
          </cell>
          <cell r="J55" t="str">
            <v>0.6994</v>
          </cell>
          <cell r="K55" t="str">
            <v>0.6706</v>
          </cell>
          <cell r="L55" t="str">
            <v>0.7386</v>
          </cell>
          <cell r="M55" t="str">
            <v>0.6813</v>
          </cell>
          <cell r="N55" t="str">
            <v>0.7054</v>
          </cell>
        </row>
        <row r="56">
          <cell r="A56">
            <v>313001003117</v>
          </cell>
          <cell r="B56" t="str">
            <v>CORP INST. CIRY - Sede Única</v>
          </cell>
          <cell r="C56" t="str">
            <v>Establecimiento</v>
          </cell>
          <cell r="D56" t="str">
            <v>CARTAGENA DE INDIAS (BOLIVAR)</v>
          </cell>
          <cell r="E56" t="str">
            <v>NO OFICIAL</v>
          </cell>
          <cell r="F56" t="str">
            <v>B</v>
          </cell>
          <cell r="G56" t="str">
            <v>80</v>
          </cell>
          <cell r="H56" t="str">
            <v>79</v>
          </cell>
          <cell r="I56" t="str">
            <v>0.7041</v>
          </cell>
          <cell r="J56" t="str">
            <v>0.7084</v>
          </cell>
          <cell r="K56" t="str">
            <v>0.6655</v>
          </cell>
          <cell r="L56" t="str">
            <v>0.7306</v>
          </cell>
          <cell r="M56" t="str">
            <v>0.6911</v>
          </cell>
          <cell r="N56" t="str">
            <v>0.7013</v>
          </cell>
        </row>
        <row r="57">
          <cell r="A57">
            <v>313001005136</v>
          </cell>
          <cell r="B57" t="str">
            <v>COLEGIO ANTARES DE CARTAGENA (JAR.INF DISNEYL.) - Sede Única</v>
          </cell>
          <cell r="C57" t="str">
            <v>Establecimiento</v>
          </cell>
          <cell r="D57" t="str">
            <v>CARTAGENA DE INDIAS (BOLIVAR)</v>
          </cell>
          <cell r="E57" t="str">
            <v>NO OFICIAL</v>
          </cell>
          <cell r="F57" t="str">
            <v>B</v>
          </cell>
          <cell r="G57" t="str">
            <v>60</v>
          </cell>
          <cell r="H57" t="str">
            <v>58</v>
          </cell>
          <cell r="I57" t="str">
            <v>0.688</v>
          </cell>
          <cell r="J57" t="str">
            <v>0.6721</v>
          </cell>
          <cell r="K57" t="str">
            <v>0.6745</v>
          </cell>
          <cell r="L57" t="str">
            <v>0.7302</v>
          </cell>
          <cell r="M57" t="str">
            <v>0.792</v>
          </cell>
          <cell r="N57" t="str">
            <v>0.6989</v>
          </cell>
        </row>
        <row r="58">
          <cell r="A58">
            <v>313001006337</v>
          </cell>
          <cell r="B58" t="str">
            <v>INST. EL LABRADOR - Sede Única</v>
          </cell>
          <cell r="C58" t="str">
            <v>Establecimiento</v>
          </cell>
          <cell r="D58" t="str">
            <v>CARTAGENA DE INDIAS (BOLIVAR)</v>
          </cell>
          <cell r="E58" t="str">
            <v>NO OFICIAL</v>
          </cell>
          <cell r="F58" t="str">
            <v>B</v>
          </cell>
          <cell r="G58" t="str">
            <v>168</v>
          </cell>
          <cell r="H58" t="str">
            <v>158</v>
          </cell>
          <cell r="I58" t="str">
            <v>0.7077</v>
          </cell>
          <cell r="J58" t="str">
            <v>0.665</v>
          </cell>
          <cell r="K58" t="str">
            <v>0.6712</v>
          </cell>
          <cell r="L58" t="str">
            <v>0.7328</v>
          </cell>
          <cell r="M58" t="str">
            <v>0.7022</v>
          </cell>
          <cell r="N58" t="str">
            <v>0.6948</v>
          </cell>
        </row>
        <row r="59">
          <cell r="A59">
            <v>313001002340</v>
          </cell>
          <cell r="B59" t="str">
            <v>INST. COLOMBO BOLIVARIANO - Sede Única</v>
          </cell>
          <cell r="C59" t="str">
            <v>Establecimiento</v>
          </cell>
          <cell r="D59" t="str">
            <v>CARTAGENA DE INDIAS (BOLIVAR)</v>
          </cell>
          <cell r="E59" t="str">
            <v>NO OFICIAL</v>
          </cell>
          <cell r="F59" t="str">
            <v>B</v>
          </cell>
          <cell r="G59" t="str">
            <v>150</v>
          </cell>
          <cell r="H59" t="str">
            <v>144</v>
          </cell>
          <cell r="I59" t="str">
            <v>0.692</v>
          </cell>
          <cell r="J59" t="str">
            <v>0.6622</v>
          </cell>
          <cell r="K59" t="str">
            <v>0.6654</v>
          </cell>
          <cell r="L59" t="str">
            <v>0.7418</v>
          </cell>
          <cell r="M59" t="str">
            <v>0.7274</v>
          </cell>
          <cell r="N59" t="str">
            <v>0.6932</v>
          </cell>
        </row>
        <row r="60">
          <cell r="A60">
            <v>313001027199</v>
          </cell>
          <cell r="B60" t="str">
            <v>COL. SUE?OS Y OPORTUNIDADES JESUS MAESTRO - Sede Única</v>
          </cell>
          <cell r="C60" t="str">
            <v>Establecimiento</v>
          </cell>
          <cell r="D60" t="str">
            <v>CARTAGENA DE INDIAS (BOLIVAR)</v>
          </cell>
          <cell r="E60" t="str">
            <v>OFICIAL</v>
          </cell>
          <cell r="F60" t="str">
            <v>B</v>
          </cell>
          <cell r="G60" t="str">
            <v>207</v>
          </cell>
          <cell r="H60" t="str">
            <v>205</v>
          </cell>
          <cell r="I60" t="str">
            <v>0.7244</v>
          </cell>
          <cell r="J60" t="str">
            <v>0.6776</v>
          </cell>
          <cell r="K60" t="str">
            <v>0.6572</v>
          </cell>
          <cell r="L60" t="str">
            <v>0.7266</v>
          </cell>
          <cell r="M60" t="str">
            <v>0.6411</v>
          </cell>
          <cell r="N60" t="str">
            <v>0.6922</v>
          </cell>
        </row>
        <row r="61">
          <cell r="A61">
            <v>313001003842</v>
          </cell>
          <cell r="B61" t="str">
            <v>COL. GONZALO JIMENEZ DE QUEZADA - Sede Única</v>
          </cell>
          <cell r="C61" t="str">
            <v>Establecimiento</v>
          </cell>
          <cell r="D61" t="str">
            <v>CARTAGENA DE INDIAS (BOLIVAR)</v>
          </cell>
          <cell r="E61" t="str">
            <v>NO OFICIAL</v>
          </cell>
          <cell r="F61" t="str">
            <v>B</v>
          </cell>
          <cell r="G61" t="str">
            <v>81</v>
          </cell>
          <cell r="H61" t="str">
            <v>80</v>
          </cell>
          <cell r="I61" t="str">
            <v>0.6934</v>
          </cell>
          <cell r="J61" t="str">
            <v>0.6718</v>
          </cell>
          <cell r="K61" t="str">
            <v>0.6648</v>
          </cell>
          <cell r="L61" t="str">
            <v>0.7389</v>
          </cell>
          <cell r="M61" t="str">
            <v>0.691</v>
          </cell>
          <cell r="N61" t="str">
            <v>0.6921</v>
          </cell>
        </row>
        <row r="62">
          <cell r="A62">
            <v>113001002057</v>
          </cell>
          <cell r="B62" t="str">
            <v>INSTITUCION EDUCATIVA SOLEDAD ROMAN DE NU?EZ - Sede Única</v>
          </cell>
          <cell r="C62" t="str">
            <v>Establecimiento</v>
          </cell>
          <cell r="D62" t="str">
            <v>CARTAGENA DE INDIAS (BOLIVAR)</v>
          </cell>
          <cell r="E62" t="str">
            <v>OFICIAL</v>
          </cell>
          <cell r="F62" t="str">
            <v>B</v>
          </cell>
          <cell r="G62" t="str">
            <v>361</v>
          </cell>
          <cell r="H62" t="str">
            <v>339</v>
          </cell>
          <cell r="I62" t="str">
            <v>0.7055</v>
          </cell>
          <cell r="J62" t="str">
            <v>0.6894</v>
          </cell>
          <cell r="K62" t="str">
            <v>0.654</v>
          </cell>
          <cell r="L62" t="str">
            <v>0.7199</v>
          </cell>
          <cell r="M62" t="str">
            <v>0.6794</v>
          </cell>
          <cell r="N62" t="str">
            <v>0.6912</v>
          </cell>
        </row>
        <row r="63">
          <cell r="A63">
            <v>313001006639</v>
          </cell>
          <cell r="B63" t="str">
            <v>INST. SOLEDAD VIVES DE JOLI (ANTES J. I LOS CAPULLITOS) - Sede Única</v>
          </cell>
          <cell r="C63" t="str">
            <v>Establecimiento</v>
          </cell>
          <cell r="D63" t="str">
            <v>CARTAGENA DE INDIAS (BOLIVAR)</v>
          </cell>
          <cell r="E63" t="str">
            <v>NO OFICIAL</v>
          </cell>
          <cell r="F63" t="str">
            <v>B</v>
          </cell>
          <cell r="G63" t="str">
            <v>95</v>
          </cell>
          <cell r="H63" t="str">
            <v>94</v>
          </cell>
          <cell r="I63" t="str">
            <v>0.7096</v>
          </cell>
          <cell r="J63" t="str">
            <v>0.6697</v>
          </cell>
          <cell r="K63" t="str">
            <v>0.6465</v>
          </cell>
          <cell r="L63" t="str">
            <v>0.7338</v>
          </cell>
          <cell r="M63" t="str">
            <v>0.6783</v>
          </cell>
          <cell r="N63" t="str">
            <v>0.689</v>
          </cell>
        </row>
        <row r="64">
          <cell r="A64">
            <v>313001002307</v>
          </cell>
          <cell r="B64" t="str">
            <v>COL. ADVENTISTA DE C/GENA. - Sede Única</v>
          </cell>
          <cell r="C64" t="str">
            <v>Establecimiento</v>
          </cell>
          <cell r="D64" t="str">
            <v>CARTAGENA DE INDIAS (BOLIVAR)</v>
          </cell>
          <cell r="E64" t="str">
            <v>NO OFICIAL</v>
          </cell>
          <cell r="F64" t="str">
            <v>B</v>
          </cell>
          <cell r="G64" t="str">
            <v>86</v>
          </cell>
          <cell r="H64" t="str">
            <v>81</v>
          </cell>
          <cell r="I64" t="str">
            <v>0.6978</v>
          </cell>
          <cell r="J64" t="str">
            <v>0.6602</v>
          </cell>
          <cell r="K64" t="str">
            <v>0.6563</v>
          </cell>
          <cell r="L64" t="str">
            <v>0.7395</v>
          </cell>
          <cell r="M64" t="str">
            <v>0.6597</v>
          </cell>
          <cell r="N64" t="str">
            <v>0.6862</v>
          </cell>
        </row>
        <row r="65">
          <cell r="A65">
            <v>113001006800</v>
          </cell>
          <cell r="B65" t="str">
            <v>INSTITUCION EDUCATIVA 20 DE JULIO - Sede Única</v>
          </cell>
          <cell r="C65" t="str">
            <v>Establecimiento</v>
          </cell>
          <cell r="D65" t="str">
            <v>CARTAGENA DE INDIAS (BOLIVAR)</v>
          </cell>
          <cell r="E65" t="str">
            <v>OFICIAL</v>
          </cell>
          <cell r="F65" t="str">
            <v>B</v>
          </cell>
          <cell r="G65" t="str">
            <v>164</v>
          </cell>
          <cell r="H65" t="str">
            <v>164</v>
          </cell>
          <cell r="I65" t="str">
            <v>0.691</v>
          </cell>
          <cell r="J65" t="str">
            <v>0.682</v>
          </cell>
          <cell r="K65" t="str">
            <v>0.6672</v>
          </cell>
          <cell r="L65" t="str">
            <v>0.7256</v>
          </cell>
          <cell r="M65" t="str">
            <v>0.6167</v>
          </cell>
          <cell r="N65" t="str">
            <v>0.6857</v>
          </cell>
        </row>
        <row r="66">
          <cell r="A66">
            <v>313001012892</v>
          </cell>
          <cell r="B66" t="str">
            <v>INST. DOCENTE DEL CARIBE - Sede Única</v>
          </cell>
          <cell r="C66" t="str">
            <v>Establecimiento</v>
          </cell>
          <cell r="D66" t="str">
            <v>CARTAGENA DE INDIAS (BOLIVAR)</v>
          </cell>
          <cell r="E66" t="str">
            <v>NO OFICIAL</v>
          </cell>
          <cell r="F66" t="str">
            <v>B</v>
          </cell>
          <cell r="G66" t="str">
            <v>282</v>
          </cell>
          <cell r="H66" t="str">
            <v>260</v>
          </cell>
          <cell r="I66" t="str">
            <v>0.6887</v>
          </cell>
          <cell r="J66" t="str">
            <v>0.6634</v>
          </cell>
          <cell r="K66" t="str">
            <v>0.666</v>
          </cell>
          <cell r="L66" t="str">
            <v>0.7201</v>
          </cell>
          <cell r="M66" t="str">
            <v>0.6887</v>
          </cell>
          <cell r="N66" t="str">
            <v>0.6849</v>
          </cell>
        </row>
        <row r="67">
          <cell r="A67">
            <v>113001000348</v>
          </cell>
          <cell r="B67" t="str">
            <v>INSTITUCION EDUCATIVA AMBIENTALISTA DE CARTAGENA - Sede Única</v>
          </cell>
          <cell r="C67" t="str">
            <v>Establecimiento</v>
          </cell>
          <cell r="D67" t="str">
            <v>CARTAGENA DE INDIAS (BOLIVAR)</v>
          </cell>
          <cell r="E67" t="str">
            <v>OFICIAL</v>
          </cell>
          <cell r="F67" t="str">
            <v>B</v>
          </cell>
          <cell r="G67" t="str">
            <v>358</v>
          </cell>
          <cell r="H67" t="str">
            <v>345</v>
          </cell>
          <cell r="I67" t="str">
            <v>0.6855</v>
          </cell>
          <cell r="J67" t="str">
            <v>0.685</v>
          </cell>
          <cell r="K67" t="str">
            <v>0.6593</v>
          </cell>
          <cell r="L67" t="str">
            <v>0.7217</v>
          </cell>
          <cell r="M67" t="str">
            <v>0.6482</v>
          </cell>
          <cell r="N67" t="str">
            <v>0.6848</v>
          </cell>
        </row>
        <row r="68">
          <cell r="A68">
            <v>113001029893</v>
          </cell>
          <cell r="B68" t="str">
            <v>I.E. ROSEDAL - Sede Única</v>
          </cell>
          <cell r="C68" t="str">
            <v>Establecimiento</v>
          </cell>
          <cell r="D68" t="str">
            <v>CARTAGENA DE INDIAS (BOLIVAR)</v>
          </cell>
          <cell r="E68" t="str">
            <v>NO OFICIAL</v>
          </cell>
          <cell r="F68" t="str">
            <v>B</v>
          </cell>
          <cell r="G68" t="str">
            <v>247</v>
          </cell>
          <cell r="H68" t="str">
            <v>241</v>
          </cell>
          <cell r="I68" t="str">
            <v>0.7001</v>
          </cell>
          <cell r="J68" t="str">
            <v>0.6589</v>
          </cell>
          <cell r="K68" t="str">
            <v>0.6335</v>
          </cell>
          <cell r="L68" t="str">
            <v>0.7342</v>
          </cell>
          <cell r="M68" t="str">
            <v>0.6932</v>
          </cell>
          <cell r="N68" t="str">
            <v>0.6826</v>
          </cell>
        </row>
        <row r="69">
          <cell r="A69">
            <v>413001007648</v>
          </cell>
          <cell r="B69" t="str">
            <v>COL. CAMINO DEL CORAL DE C/GENA. - Sede Única</v>
          </cell>
          <cell r="C69" t="str">
            <v>Establecimiento</v>
          </cell>
          <cell r="D69" t="str">
            <v>CARTAGENA DE INDIAS (BOLIVAR)</v>
          </cell>
          <cell r="E69" t="str">
            <v>NO OFICIAL</v>
          </cell>
          <cell r="F69" t="str">
            <v>B</v>
          </cell>
          <cell r="G69" t="str">
            <v>140</v>
          </cell>
          <cell r="H69" t="str">
            <v>129</v>
          </cell>
          <cell r="I69" t="str">
            <v>0.6614</v>
          </cell>
          <cell r="J69" t="str">
            <v>0.6442</v>
          </cell>
          <cell r="K69" t="str">
            <v>0.6648</v>
          </cell>
          <cell r="L69" t="str">
            <v>0.7508</v>
          </cell>
          <cell r="M69" t="str">
            <v>0.7058</v>
          </cell>
          <cell r="N69" t="str">
            <v>0.6822</v>
          </cell>
        </row>
        <row r="70">
          <cell r="A70">
            <v>313001006701</v>
          </cell>
          <cell r="B70" t="str">
            <v>COL. MILITAR ALMIRANTE COLON - Sede Única</v>
          </cell>
          <cell r="C70" t="str">
            <v>Establecimiento</v>
          </cell>
          <cell r="D70" t="str">
            <v>CARTAGENA DE INDIAS (BOLIVAR)</v>
          </cell>
          <cell r="E70" t="str">
            <v>NO OFICIAL</v>
          </cell>
          <cell r="F70" t="str">
            <v>B</v>
          </cell>
          <cell r="G70" t="str">
            <v>1652</v>
          </cell>
          <cell r="H70" t="str">
            <v>1618</v>
          </cell>
          <cell r="I70" t="str">
            <v>0.6924</v>
          </cell>
          <cell r="J70" t="str">
            <v>0.664</v>
          </cell>
          <cell r="K70" t="str">
            <v>0.6507</v>
          </cell>
          <cell r="L70" t="str">
            <v>0.7252</v>
          </cell>
          <cell r="M70" t="str">
            <v>0.6712</v>
          </cell>
          <cell r="N70" t="str">
            <v>0.6821</v>
          </cell>
        </row>
        <row r="71">
          <cell r="A71">
            <v>313001000045</v>
          </cell>
          <cell r="B71" t="str">
            <v>CORP. COL. CRISTO REY - Sede Única</v>
          </cell>
          <cell r="C71" t="str">
            <v>Establecimiento</v>
          </cell>
          <cell r="D71" t="str">
            <v>CARTAGENA (BOLIVAR)</v>
          </cell>
          <cell r="E71" t="str">
            <v>NO OFICIAL</v>
          </cell>
          <cell r="F71" t="str">
            <v>B</v>
          </cell>
          <cell r="G71" t="str">
            <v>41</v>
          </cell>
          <cell r="H71" t="str">
            <v>36</v>
          </cell>
          <cell r="I71" t="str">
            <v>0.6678</v>
          </cell>
          <cell r="J71" t="str">
            <v>0.6799</v>
          </cell>
          <cell r="K71" t="str">
            <v>0.6912</v>
          </cell>
          <cell r="L71" t="str">
            <v>0.6769</v>
          </cell>
          <cell r="M71" t="str">
            <v>0.7183</v>
          </cell>
          <cell r="N71" t="str">
            <v>0.682</v>
          </cell>
        </row>
        <row r="72">
          <cell r="A72">
            <v>313001007619</v>
          </cell>
          <cell r="B72" t="str">
            <v>CORPORACION INST. EDUC. DEL SOCORRO - Sede Única</v>
          </cell>
          <cell r="C72" t="str">
            <v>Establecimiento</v>
          </cell>
          <cell r="D72" t="str">
            <v>CARTAGENA DE INDIAS (BOLIVAR)</v>
          </cell>
          <cell r="E72" t="str">
            <v>NO OFICIAL</v>
          </cell>
          <cell r="F72" t="str">
            <v>B</v>
          </cell>
          <cell r="G72" t="str">
            <v>48</v>
          </cell>
          <cell r="H72" t="str">
            <v>47</v>
          </cell>
          <cell r="I72" t="str">
            <v>0.6838</v>
          </cell>
          <cell r="J72" t="str">
            <v>0.671</v>
          </cell>
          <cell r="K72" t="str">
            <v>0.6415</v>
          </cell>
          <cell r="L72" t="str">
            <v>0.7252</v>
          </cell>
          <cell r="M72" t="str">
            <v>0.6918</v>
          </cell>
          <cell r="N72" t="str">
            <v>0.6813</v>
          </cell>
        </row>
        <row r="73">
          <cell r="A73">
            <v>313001008879</v>
          </cell>
          <cell r="B73" t="str">
            <v>INST. PESTALOZZI - Sede Única</v>
          </cell>
          <cell r="C73" t="str">
            <v>Establecimiento</v>
          </cell>
          <cell r="D73" t="str">
            <v>CARTAGENA (BOLIVAR)</v>
          </cell>
          <cell r="E73" t="str">
            <v>NO OFICIAL</v>
          </cell>
          <cell r="F73" t="str">
            <v>B</v>
          </cell>
          <cell r="G73" t="str">
            <v>98</v>
          </cell>
          <cell r="H73" t="str">
            <v>95</v>
          </cell>
          <cell r="I73" t="str">
            <v>0.6672</v>
          </cell>
          <cell r="J73" t="str">
            <v>0.675</v>
          </cell>
          <cell r="K73" t="str">
            <v>0.6646</v>
          </cell>
          <cell r="L73" t="str">
            <v>0.7028</v>
          </cell>
          <cell r="M73" t="str">
            <v>0.7036</v>
          </cell>
          <cell r="N73" t="str">
            <v>0.6794</v>
          </cell>
        </row>
        <row r="74">
          <cell r="A74">
            <v>313001012876</v>
          </cell>
          <cell r="B74" t="str">
            <v>CORPORACION EDUCATIVA INSTITUTO GUADALUPE  - Sede Única</v>
          </cell>
          <cell r="C74" t="str">
            <v>Establecimiento</v>
          </cell>
          <cell r="D74" t="str">
            <v>CARTAGENA DE INDIAS (BOLIVAR)</v>
          </cell>
          <cell r="E74" t="str">
            <v>NO OFICIAL</v>
          </cell>
          <cell r="F74" t="str">
            <v>B</v>
          </cell>
          <cell r="G74" t="str">
            <v>43</v>
          </cell>
          <cell r="H74" t="str">
            <v>40</v>
          </cell>
          <cell r="I74" t="str">
            <v>0.669</v>
          </cell>
          <cell r="J74" t="str">
            <v>0.6396</v>
          </cell>
          <cell r="K74" t="str">
            <v>0.6535</v>
          </cell>
          <cell r="L74" t="str">
            <v>0.7438</v>
          </cell>
          <cell r="M74" t="str">
            <v>0.7058</v>
          </cell>
          <cell r="N74" t="str">
            <v>0.6787</v>
          </cell>
        </row>
        <row r="75">
          <cell r="A75">
            <v>313001008526</v>
          </cell>
          <cell r="B75" t="str">
            <v>INST. SAN ISIDRO LABRADOR - Sede Única</v>
          </cell>
          <cell r="C75" t="str">
            <v>Establecimiento</v>
          </cell>
          <cell r="D75" t="str">
            <v>CARTAGENA DE INDIAS (BOLIVAR)</v>
          </cell>
          <cell r="E75" t="str">
            <v>NO OFICIAL</v>
          </cell>
          <cell r="F75" t="str">
            <v>B</v>
          </cell>
          <cell r="G75" t="str">
            <v>126</v>
          </cell>
          <cell r="H75" t="str">
            <v>124</v>
          </cell>
          <cell r="I75" t="str">
            <v>0.6951</v>
          </cell>
          <cell r="J75" t="str">
            <v>0.66</v>
          </cell>
          <cell r="K75" t="str">
            <v>0.6411</v>
          </cell>
          <cell r="L75" t="str">
            <v>0.7156</v>
          </cell>
          <cell r="M75" t="str">
            <v>0.6705</v>
          </cell>
          <cell r="N75" t="str">
            <v>0.6774</v>
          </cell>
        </row>
        <row r="76">
          <cell r="A76">
            <v>113001002626</v>
          </cell>
          <cell r="B76" t="str">
            <v>INSTITUCION EDUCATIVA OLGA GONZALEZ ARRAUT - Sede Única</v>
          </cell>
          <cell r="C76" t="str">
            <v>Establecimiento</v>
          </cell>
          <cell r="D76" t="str">
            <v>CARTAGENA DE INDIAS (BOLIVAR)</v>
          </cell>
          <cell r="E76" t="str">
            <v>OFICIAL</v>
          </cell>
          <cell r="F76" t="str">
            <v>B</v>
          </cell>
          <cell r="G76" t="str">
            <v>152</v>
          </cell>
          <cell r="H76" t="str">
            <v>152</v>
          </cell>
          <cell r="I76" t="str">
            <v>0.677</v>
          </cell>
          <cell r="J76" t="str">
            <v>0.6738</v>
          </cell>
          <cell r="K76" t="str">
            <v>0.6345</v>
          </cell>
          <cell r="L76" t="str">
            <v>0.7322</v>
          </cell>
          <cell r="M76" t="str">
            <v>0.6448</v>
          </cell>
          <cell r="N76" t="str">
            <v>0.6767</v>
          </cell>
        </row>
        <row r="77">
          <cell r="A77">
            <v>313001029680</v>
          </cell>
          <cell r="B77" t="str">
            <v>CENTRO EDUCATIVO INTEGRAL MODERNO - Sede Única</v>
          </cell>
          <cell r="C77" t="str">
            <v>Establecimiento</v>
          </cell>
          <cell r="D77" t="str">
            <v>CARTAGENA DE INDIAS (BOLIVAR)</v>
          </cell>
          <cell r="E77" t="str">
            <v>NO OFICIAL</v>
          </cell>
          <cell r="F77" t="str">
            <v>B</v>
          </cell>
          <cell r="G77" t="str">
            <v>39</v>
          </cell>
          <cell r="H77" t="str">
            <v>38</v>
          </cell>
          <cell r="I77" t="str">
            <v>0.6719</v>
          </cell>
          <cell r="J77" t="str">
            <v>0.6493</v>
          </cell>
          <cell r="K77" t="str">
            <v>0.6494</v>
          </cell>
          <cell r="L77" t="str">
            <v>0.7244</v>
          </cell>
          <cell r="M77" t="str">
            <v>0.7026</v>
          </cell>
          <cell r="N77" t="str">
            <v>0.676</v>
          </cell>
        </row>
        <row r="78">
          <cell r="A78">
            <v>113001001484</v>
          </cell>
          <cell r="B78" t="str">
            <v>INSTITUCION EDUCATIVA MERCEDES ABREGO - Sede Única</v>
          </cell>
          <cell r="C78" t="str">
            <v>Establecimiento</v>
          </cell>
          <cell r="D78" t="str">
            <v>CARTAGENA DE INDIAS (BOLIVAR)</v>
          </cell>
          <cell r="E78" t="str">
            <v>OFICIAL</v>
          </cell>
          <cell r="F78" t="str">
            <v>B</v>
          </cell>
          <cell r="G78" t="str">
            <v>571</v>
          </cell>
          <cell r="H78" t="str">
            <v>544</v>
          </cell>
          <cell r="I78" t="str">
            <v>0.6886</v>
          </cell>
          <cell r="J78" t="str">
            <v>0.6478</v>
          </cell>
          <cell r="K78" t="str">
            <v>0.6464</v>
          </cell>
          <cell r="L78" t="str">
            <v>0.7218</v>
          </cell>
          <cell r="M78" t="str">
            <v>0.6686</v>
          </cell>
          <cell r="N78" t="str">
            <v>0.6756</v>
          </cell>
        </row>
        <row r="79">
          <cell r="A79">
            <v>113001000321</v>
          </cell>
          <cell r="B79" t="str">
            <v>INSTITUCION EDUCATIVA LUIS C GALAN SARMIENTO - Sede Única</v>
          </cell>
          <cell r="C79" t="str">
            <v>Establecimiento</v>
          </cell>
          <cell r="D79" t="str">
            <v>CARTAGENA DE INDIAS (BOLIVAR)</v>
          </cell>
          <cell r="E79" t="str">
            <v>OFICIAL</v>
          </cell>
          <cell r="F79" t="str">
            <v>B</v>
          </cell>
          <cell r="G79" t="str">
            <v>136</v>
          </cell>
          <cell r="H79" t="str">
            <v>136</v>
          </cell>
          <cell r="I79" t="str">
            <v>0.6712</v>
          </cell>
          <cell r="J79" t="str">
            <v>0.6684</v>
          </cell>
          <cell r="K79" t="str">
            <v>0.6518</v>
          </cell>
          <cell r="L79" t="str">
            <v>0.7226</v>
          </cell>
          <cell r="M79" t="str">
            <v>0.6314</v>
          </cell>
          <cell r="N79" t="str">
            <v>0.6749</v>
          </cell>
        </row>
        <row r="80">
          <cell r="A80">
            <v>113001012508</v>
          </cell>
          <cell r="B80" t="str">
            <v>ESCUELA NORMAL SUPERIOR DE CARTAGENA DE INDIAS - Sede Única</v>
          </cell>
          <cell r="C80" t="str">
            <v>Establecimiento</v>
          </cell>
          <cell r="D80" t="str">
            <v>CARTAGENA DE INDIAS (BOLIVAR)</v>
          </cell>
          <cell r="E80" t="str">
            <v>OFICIAL</v>
          </cell>
          <cell r="F80" t="str">
            <v>B</v>
          </cell>
          <cell r="G80" t="str">
            <v>351</v>
          </cell>
          <cell r="H80" t="str">
            <v>345</v>
          </cell>
          <cell r="I80" t="str">
            <v>0.6631</v>
          </cell>
          <cell r="J80" t="str">
            <v>0.6504</v>
          </cell>
          <cell r="K80" t="str">
            <v>0.6599</v>
          </cell>
          <cell r="L80" t="str">
            <v>0.7198</v>
          </cell>
          <cell r="M80" t="str">
            <v>0.6669</v>
          </cell>
          <cell r="N80" t="str">
            <v>0.6728</v>
          </cell>
        </row>
        <row r="81">
          <cell r="A81">
            <v>313001005411</v>
          </cell>
          <cell r="B81" t="str">
            <v>COLEGIO FERNANDEZ GUTIERREZ DE PIÑERES - Sede Única</v>
          </cell>
          <cell r="C81" t="str">
            <v>Establecimiento</v>
          </cell>
          <cell r="D81" t="str">
            <v>CARTAGENA DE INDIAS (BOLIVAR)</v>
          </cell>
          <cell r="E81" t="str">
            <v>NO OFICIAL</v>
          </cell>
          <cell r="F81" t="str">
            <v>B</v>
          </cell>
          <cell r="G81" t="str">
            <v>74</v>
          </cell>
          <cell r="H81" t="str">
            <v>63</v>
          </cell>
          <cell r="I81" t="str">
            <v>0.664</v>
          </cell>
          <cell r="J81" t="str">
            <v>0.65</v>
          </cell>
          <cell r="K81" t="str">
            <v>0.6463</v>
          </cell>
          <cell r="L81" t="str">
            <v>0.7038</v>
          </cell>
          <cell r="M81" t="str">
            <v>0.7542</v>
          </cell>
          <cell r="N81" t="str">
            <v>0.6728</v>
          </cell>
        </row>
        <row r="82">
          <cell r="A82">
            <v>313001001181</v>
          </cell>
          <cell r="B82" t="str">
            <v>COL. NTRA. SRA. DE LA CONSOLATA - Sede Única</v>
          </cell>
          <cell r="C82" t="str">
            <v>Establecimiento</v>
          </cell>
          <cell r="D82" t="str">
            <v>CARTAGENA DE INDIAS (BOLIVAR)</v>
          </cell>
          <cell r="E82" t="str">
            <v>OFICIAL</v>
          </cell>
          <cell r="F82" t="str">
            <v>B</v>
          </cell>
          <cell r="G82" t="str">
            <v>442</v>
          </cell>
          <cell r="H82" t="str">
            <v>433</v>
          </cell>
          <cell r="I82" t="str">
            <v>0.6924</v>
          </cell>
          <cell r="J82" t="str">
            <v>0.6461</v>
          </cell>
          <cell r="K82" t="str">
            <v>0.6285</v>
          </cell>
          <cell r="L82" t="str">
            <v>0.7196</v>
          </cell>
          <cell r="M82" t="str">
            <v>0.669</v>
          </cell>
          <cell r="N82" t="str">
            <v>0.6715</v>
          </cell>
        </row>
        <row r="83">
          <cell r="A83">
            <v>313001008518</v>
          </cell>
          <cell r="B83" t="str">
            <v>INST. DE ENSEÑANZA MADDOX (ANTES INST. AGAZZI) - Sede Única</v>
          </cell>
          <cell r="C83" t="str">
            <v>Establecimiento</v>
          </cell>
          <cell r="D83" t="str">
            <v>CARTAGENA DE INDIAS (BOLIVAR)</v>
          </cell>
          <cell r="E83" t="str">
            <v>NO OFICIAL</v>
          </cell>
          <cell r="F83" t="str">
            <v>C</v>
          </cell>
          <cell r="G83" t="str">
            <v>171</v>
          </cell>
          <cell r="H83" t="str">
            <v>164</v>
          </cell>
          <cell r="I83" t="str">
            <v>0.659</v>
          </cell>
          <cell r="J83" t="str">
            <v>0.6515</v>
          </cell>
          <cell r="K83" t="str">
            <v>0.6491</v>
          </cell>
          <cell r="L83" t="str">
            <v>0.7222</v>
          </cell>
          <cell r="M83" t="str">
            <v>0.6404</v>
          </cell>
          <cell r="N83" t="str">
            <v>0.6682</v>
          </cell>
        </row>
        <row r="84">
          <cell r="A84">
            <v>113001008268</v>
          </cell>
          <cell r="B84" t="str">
            <v>INSTITUCION EDUCATIVA MARIA CANO - Sede Única</v>
          </cell>
          <cell r="C84" t="str">
            <v>Establecimiento</v>
          </cell>
          <cell r="D84" t="str">
            <v>CARTAGENA DE INDIAS (BOLIVAR)</v>
          </cell>
          <cell r="E84" t="str">
            <v>OFICIAL</v>
          </cell>
          <cell r="F84" t="str">
            <v>C</v>
          </cell>
          <cell r="G84" t="str">
            <v>82</v>
          </cell>
          <cell r="H84" t="str">
            <v>77</v>
          </cell>
          <cell r="I84" t="str">
            <v>0.6874</v>
          </cell>
          <cell r="J84" t="str">
            <v>0.6393</v>
          </cell>
          <cell r="K84" t="str">
            <v>0.6359</v>
          </cell>
          <cell r="L84" t="str">
            <v>0.7073</v>
          </cell>
          <cell r="M84" t="str">
            <v>0.6364</v>
          </cell>
          <cell r="N84" t="str">
            <v>0.6651</v>
          </cell>
        </row>
        <row r="85">
          <cell r="A85">
            <v>313001029981</v>
          </cell>
          <cell r="B85" t="str">
            <v>COLEGIO JOSÉ MARÍA GARCÍA TOLEDO - Sede Única</v>
          </cell>
          <cell r="C85" t="str">
            <v>Establecimiento</v>
          </cell>
          <cell r="D85" t="str">
            <v>CARTAGENA DE INDIAS (BOLIVAR)</v>
          </cell>
          <cell r="E85" t="str">
            <v>NO OFICIAL</v>
          </cell>
          <cell r="F85" t="str">
            <v>C</v>
          </cell>
          <cell r="G85" t="str">
            <v>66</v>
          </cell>
          <cell r="H85" t="str">
            <v>65</v>
          </cell>
          <cell r="I85" t="str">
            <v>0.672</v>
          </cell>
          <cell r="J85" t="str">
            <v>0.6398</v>
          </cell>
          <cell r="K85" t="str">
            <v>0.6364</v>
          </cell>
          <cell r="L85" t="str">
            <v>0.7154</v>
          </cell>
          <cell r="M85" t="str">
            <v>0.6552</v>
          </cell>
          <cell r="N85" t="str">
            <v>0.6651</v>
          </cell>
        </row>
        <row r="86">
          <cell r="A86">
            <v>313001013163</v>
          </cell>
          <cell r="B86" t="str">
            <v>COLEGIO LA ENSEÑANZA - Sede Única</v>
          </cell>
          <cell r="C86" t="str">
            <v>Establecimiento</v>
          </cell>
          <cell r="D86" t="str">
            <v>CARTAGENA DE INDIAS (BOLIVAR)</v>
          </cell>
          <cell r="E86" t="str">
            <v>NO OFICIAL</v>
          </cell>
          <cell r="F86" t="str">
            <v>C</v>
          </cell>
          <cell r="G86" t="str">
            <v>139</v>
          </cell>
          <cell r="H86" t="str">
            <v>129</v>
          </cell>
          <cell r="I86" t="str">
            <v>0.6605</v>
          </cell>
          <cell r="J86" t="str">
            <v>0.636</v>
          </cell>
          <cell r="K86" t="str">
            <v>0.6373</v>
          </cell>
          <cell r="L86" t="str">
            <v>0.7141</v>
          </cell>
          <cell r="M86" t="str">
            <v>0.7016</v>
          </cell>
          <cell r="N86" t="str">
            <v>0.665</v>
          </cell>
        </row>
        <row r="87">
          <cell r="A87">
            <v>313001007244</v>
          </cell>
          <cell r="B87" t="str">
            <v>INST. JUAN JACOBO ROUSSEAU NO.2 - Sede Única</v>
          </cell>
          <cell r="C87" t="str">
            <v>Establecimiento</v>
          </cell>
          <cell r="D87" t="str">
            <v>CARTAGENA DE INDIAS (BOLIVAR)</v>
          </cell>
          <cell r="E87" t="str">
            <v>NO OFICIAL</v>
          </cell>
          <cell r="F87" t="str">
            <v>C</v>
          </cell>
          <cell r="G87" t="str">
            <v>36</v>
          </cell>
          <cell r="H87" t="str">
            <v>35</v>
          </cell>
          <cell r="I87" t="str">
            <v>0.6524</v>
          </cell>
          <cell r="J87" t="str">
            <v>0.6531</v>
          </cell>
          <cell r="K87" t="str">
            <v>0.6213</v>
          </cell>
          <cell r="L87" t="str">
            <v>0.7062</v>
          </cell>
          <cell r="M87" t="str">
            <v>0.7242</v>
          </cell>
          <cell r="N87" t="str">
            <v>0.6633</v>
          </cell>
        </row>
        <row r="88">
          <cell r="A88">
            <v>313001028843</v>
          </cell>
          <cell r="B88" t="str">
            <v>COLEGIO JUAN PABLO II - Sede Única</v>
          </cell>
          <cell r="C88" t="str">
            <v>Establecimiento</v>
          </cell>
          <cell r="D88" t="str">
            <v>CARTAGENA DE INDIAS (BOLIVAR)</v>
          </cell>
          <cell r="E88" t="str">
            <v>NO OFICIAL</v>
          </cell>
          <cell r="F88" t="str">
            <v>C</v>
          </cell>
          <cell r="G88" t="str">
            <v>107</v>
          </cell>
          <cell r="H88" t="str">
            <v>106</v>
          </cell>
          <cell r="I88" t="str">
            <v>0.6636</v>
          </cell>
          <cell r="J88" t="str">
            <v>0.6377</v>
          </cell>
          <cell r="K88" t="str">
            <v>0.6342</v>
          </cell>
          <cell r="L88" t="str">
            <v>0.6936</v>
          </cell>
          <cell r="M88" t="str">
            <v>0.6747</v>
          </cell>
          <cell r="N88" t="str">
            <v>0.6586</v>
          </cell>
        </row>
        <row r="89">
          <cell r="A89">
            <v>113001007857</v>
          </cell>
          <cell r="B89" t="str">
            <v>INSTITUCION EDUCATIVA LA LIBERTAD - Sede Única</v>
          </cell>
          <cell r="C89" t="str">
            <v>Establecimiento</v>
          </cell>
          <cell r="D89" t="str">
            <v>CARTAGENA DE INDIAS (BOLIVAR)</v>
          </cell>
          <cell r="E89" t="str">
            <v>OFICIAL</v>
          </cell>
          <cell r="F89" t="str">
            <v>C</v>
          </cell>
          <cell r="G89" t="str">
            <v>209</v>
          </cell>
          <cell r="H89" t="str">
            <v>197</v>
          </cell>
          <cell r="I89" t="str">
            <v>0.6625</v>
          </cell>
          <cell r="J89" t="str">
            <v>0.6584</v>
          </cell>
          <cell r="K89" t="str">
            <v>0.6247</v>
          </cell>
          <cell r="L89" t="str">
            <v>0.691</v>
          </cell>
          <cell r="M89" t="str">
            <v>0.6428</v>
          </cell>
          <cell r="N89" t="str">
            <v>0.6579</v>
          </cell>
        </row>
        <row r="90">
          <cell r="A90">
            <v>113001012788</v>
          </cell>
          <cell r="B90" t="str">
            <v>INSTITUCION EDUCATIVA CIUDAD DE TUNJA - Sede Única</v>
          </cell>
          <cell r="C90" t="str">
            <v>Establecimiento</v>
          </cell>
          <cell r="D90" t="str">
            <v>CARTAGENA DE INDIAS (BOLIVAR)</v>
          </cell>
          <cell r="E90" t="str">
            <v>OFICIAL</v>
          </cell>
          <cell r="F90" t="str">
            <v>C</v>
          </cell>
          <cell r="G90" t="str">
            <v>160</v>
          </cell>
          <cell r="H90" t="str">
            <v>151</v>
          </cell>
          <cell r="I90" t="str">
            <v>0.6929</v>
          </cell>
          <cell r="J90" t="str">
            <v>0.6549</v>
          </cell>
          <cell r="K90" t="str">
            <v>0.6002</v>
          </cell>
          <cell r="L90" t="str">
            <v>0.6811</v>
          </cell>
          <cell r="M90" t="str">
            <v>0.6343</v>
          </cell>
          <cell r="N90" t="str">
            <v>0.6555</v>
          </cell>
        </row>
        <row r="91">
          <cell r="A91">
            <v>313001800599</v>
          </cell>
          <cell r="B91" t="str">
            <v>INSTITUTO CRISTOCENTRICO DEL CARIBE - Sede Única</v>
          </cell>
          <cell r="C91" t="str">
            <v>Establecimiento</v>
          </cell>
          <cell r="D91" t="str">
            <v>CARTAGENA DE INDIAS (BOLIVAR)</v>
          </cell>
          <cell r="E91" t="str">
            <v>NO OFICIAL</v>
          </cell>
          <cell r="F91" t="str">
            <v>C</v>
          </cell>
          <cell r="G91" t="str">
            <v>28</v>
          </cell>
          <cell r="H91" t="str">
            <v>27</v>
          </cell>
          <cell r="I91" t="str">
            <v>0.6747</v>
          </cell>
          <cell r="J91" t="str">
            <v>0.6096</v>
          </cell>
          <cell r="K91" t="str">
            <v>0.6426</v>
          </cell>
          <cell r="L91" t="str">
            <v>0.6918</v>
          </cell>
          <cell r="M91" t="str">
            <v>0.65</v>
          </cell>
          <cell r="N91" t="str">
            <v>0.6543</v>
          </cell>
        </row>
        <row r="92">
          <cell r="A92">
            <v>113001000771</v>
          </cell>
          <cell r="B92" t="str">
            <v>INSTITUCION EDUCATIVA CAMILO TORRES DEL POZON - Sede Única</v>
          </cell>
          <cell r="C92" t="str">
            <v>Establecimiento</v>
          </cell>
          <cell r="D92" t="str">
            <v>CARTAGENA DE INDIAS (BOLIVAR)</v>
          </cell>
          <cell r="E92" t="str">
            <v>OFICIAL</v>
          </cell>
          <cell r="F92" t="str">
            <v>C</v>
          </cell>
          <cell r="G92" t="str">
            <v>375</v>
          </cell>
          <cell r="H92" t="str">
            <v>363</v>
          </cell>
          <cell r="I92" t="str">
            <v>0.6613</v>
          </cell>
          <cell r="J92" t="str">
            <v>0.6395</v>
          </cell>
          <cell r="K92" t="str">
            <v>0.6205</v>
          </cell>
          <cell r="L92" t="str">
            <v>0.699</v>
          </cell>
          <cell r="M92" t="str">
            <v>0.6276</v>
          </cell>
          <cell r="N92" t="str">
            <v>0.653</v>
          </cell>
        </row>
        <row r="93">
          <cell r="A93">
            <v>313001027351</v>
          </cell>
          <cell r="B93" t="str">
            <v>COL. SAN  RAFAEL  ARCANGEL - Sede Única</v>
          </cell>
          <cell r="C93" t="str">
            <v>Establecimiento</v>
          </cell>
          <cell r="D93" t="str">
            <v>CARTAGENA DE INDIAS (BOLIVAR)</v>
          </cell>
          <cell r="E93" t="str">
            <v>NO OFICIAL</v>
          </cell>
          <cell r="F93" t="str">
            <v>C</v>
          </cell>
          <cell r="G93" t="str">
            <v>66</v>
          </cell>
          <cell r="H93" t="str">
            <v>63</v>
          </cell>
          <cell r="I93" t="str">
            <v>0.6545</v>
          </cell>
          <cell r="J93" t="str">
            <v>0.6118</v>
          </cell>
          <cell r="K93" t="str">
            <v>0.6296</v>
          </cell>
          <cell r="L93" t="str">
            <v>0.7078</v>
          </cell>
          <cell r="M93" t="str">
            <v>0.6468</v>
          </cell>
          <cell r="N93" t="str">
            <v>0.6506</v>
          </cell>
        </row>
        <row r="94">
          <cell r="A94">
            <v>313001005551</v>
          </cell>
          <cell r="B94" t="str">
            <v>COL. REAL C/GENA. - Sede Única</v>
          </cell>
          <cell r="C94" t="str">
            <v>Establecimiento</v>
          </cell>
          <cell r="D94" t="str">
            <v>CARTAGENA (BOLIVAR)</v>
          </cell>
          <cell r="E94" t="str">
            <v>NO OFICIAL</v>
          </cell>
          <cell r="F94" t="str">
            <v>C</v>
          </cell>
          <cell r="G94" t="str">
            <v>57</v>
          </cell>
          <cell r="H94" t="str">
            <v>55</v>
          </cell>
          <cell r="I94" t="str">
            <v>0.6596</v>
          </cell>
          <cell r="J94" t="str">
            <v>0.6299</v>
          </cell>
          <cell r="K94" t="str">
            <v>0.6578</v>
          </cell>
          <cell r="L94" t="str">
            <v>0.6561</v>
          </cell>
          <cell r="M94" t="str">
            <v>0.6456</v>
          </cell>
          <cell r="N94" t="str">
            <v>0.6504</v>
          </cell>
        </row>
        <row r="95">
          <cell r="A95">
            <v>113001000038</v>
          </cell>
          <cell r="B95" t="str">
            <v>COL. GRAN COLOMBIA - Sede Única</v>
          </cell>
          <cell r="C95" t="str">
            <v>Establecimiento</v>
          </cell>
          <cell r="D95" t="str">
            <v>CARTAGENA (BOLIVAR)</v>
          </cell>
          <cell r="E95" t="str">
            <v>NO OFICIAL</v>
          </cell>
          <cell r="F95" t="str">
            <v>C</v>
          </cell>
          <cell r="G95" t="str">
            <v>21</v>
          </cell>
          <cell r="H95" t="str">
            <v>21</v>
          </cell>
          <cell r="I95" t="str">
            <v>0.6428</v>
          </cell>
          <cell r="J95" t="str">
            <v>0.6481</v>
          </cell>
          <cell r="K95" t="str">
            <v>0.6505</v>
          </cell>
          <cell r="L95" t="str">
            <v>0.6341</v>
          </cell>
          <cell r="M95" t="str">
            <v>0.6514</v>
          </cell>
          <cell r="N95" t="str">
            <v>0.6445</v>
          </cell>
        </row>
        <row r="96">
          <cell r="A96">
            <v>313001003834</v>
          </cell>
          <cell r="B96" t="str">
            <v>LIC. PEDRO DE HEREDIA - MIXTO - Sede Única</v>
          </cell>
          <cell r="C96" t="str">
            <v>Establecimiento</v>
          </cell>
          <cell r="D96" t="str">
            <v>CARTAGENA (BOLIVAR)</v>
          </cell>
          <cell r="E96" t="str">
            <v>NO OFICIAL</v>
          </cell>
          <cell r="F96" t="str">
            <v>C</v>
          </cell>
          <cell r="G96" t="str">
            <v>29</v>
          </cell>
          <cell r="H96" t="str">
            <v>28</v>
          </cell>
          <cell r="I96" t="str">
            <v>0.6618</v>
          </cell>
          <cell r="J96" t="str">
            <v>0.6201</v>
          </cell>
          <cell r="K96" t="str">
            <v>0.6435</v>
          </cell>
          <cell r="L96" t="str">
            <v>0.6479</v>
          </cell>
          <cell r="M96" t="str">
            <v>0.6396</v>
          </cell>
          <cell r="N96" t="str">
            <v>0.643</v>
          </cell>
        </row>
        <row r="97">
          <cell r="A97">
            <v>113001003274</v>
          </cell>
          <cell r="B97" t="str">
            <v>INSTITUCION EDUCATIVA JOSE MANUEL RODRIGUEZ TORICES - Sede Única</v>
          </cell>
          <cell r="C97" t="str">
            <v>Establecimiento</v>
          </cell>
          <cell r="D97" t="str">
            <v>CARTAGENA DE INDIAS (BOLIVAR)</v>
          </cell>
          <cell r="E97" t="str">
            <v>OFICIAL</v>
          </cell>
          <cell r="F97" t="str">
            <v>C</v>
          </cell>
          <cell r="G97" t="str">
            <v>766</v>
          </cell>
          <cell r="H97" t="str">
            <v>673</v>
          </cell>
          <cell r="I97" t="str">
            <v>0.6542</v>
          </cell>
          <cell r="J97" t="str">
            <v>0.6274</v>
          </cell>
          <cell r="K97" t="str">
            <v>0.5993</v>
          </cell>
          <cell r="L97" t="str">
            <v>0.6883</v>
          </cell>
          <cell r="M97" t="str">
            <v>0.634</v>
          </cell>
          <cell r="N97" t="str">
            <v>0.6417</v>
          </cell>
        </row>
        <row r="98">
          <cell r="A98">
            <v>313001001211</v>
          </cell>
          <cell r="B98" t="str">
            <v>INST. CARTAGENA. DEL MAR - Sede Única</v>
          </cell>
          <cell r="C98" t="str">
            <v>Establecimiento</v>
          </cell>
          <cell r="D98" t="str">
            <v>CARTAGENA DE INDIAS (BOLIVAR)</v>
          </cell>
          <cell r="E98" t="str">
            <v>NO OFICIAL</v>
          </cell>
          <cell r="F98" t="str">
            <v>C</v>
          </cell>
          <cell r="G98" t="str">
            <v>145</v>
          </cell>
          <cell r="H98" t="str">
            <v>122</v>
          </cell>
          <cell r="I98" t="str">
            <v>0.6436</v>
          </cell>
          <cell r="J98" t="str">
            <v>0.6379</v>
          </cell>
          <cell r="K98" t="str">
            <v>0.6107</v>
          </cell>
          <cell r="L98" t="str">
            <v>0.6673</v>
          </cell>
          <cell r="M98" t="str">
            <v>0.6223</v>
          </cell>
          <cell r="N98" t="str">
            <v>0.6385</v>
          </cell>
        </row>
        <row r="99">
          <cell r="A99">
            <v>313001009417</v>
          </cell>
          <cell r="B99" t="str">
            <v>LIC. CRISTOBAL COLON - Sede Única</v>
          </cell>
          <cell r="C99" t="str">
            <v>Establecimiento</v>
          </cell>
          <cell r="D99" t="str">
            <v>CARTAGENA (BOLIVAR)</v>
          </cell>
          <cell r="E99" t="str">
            <v>NO OFICIAL</v>
          </cell>
          <cell r="F99" t="str">
            <v>C</v>
          </cell>
          <cell r="G99" t="str">
            <v>17</v>
          </cell>
          <cell r="H99" t="str">
            <v>17</v>
          </cell>
          <cell r="I99" t="str">
            <v>0.6511</v>
          </cell>
          <cell r="J99" t="str">
            <v>0.6342</v>
          </cell>
          <cell r="K99" t="str">
            <v>0.6264</v>
          </cell>
          <cell r="L99" t="str">
            <v>0.6439</v>
          </cell>
          <cell r="M99" t="str">
            <v>0.6308</v>
          </cell>
          <cell r="N99" t="str">
            <v>0.6383</v>
          </cell>
        </row>
        <row r="100">
          <cell r="A100">
            <v>313001006159</v>
          </cell>
          <cell r="B100" t="str">
            <v>CORPORACION INSTITUTO CARTAGENA - Sede Única</v>
          </cell>
          <cell r="C100" t="str">
            <v>Establecimiento</v>
          </cell>
          <cell r="D100" t="str">
            <v>CARTAGENA (BOLIVAR)</v>
          </cell>
          <cell r="E100" t="str">
            <v>NO OFICIAL</v>
          </cell>
          <cell r="F100" t="str">
            <v>C</v>
          </cell>
          <cell r="G100" t="str">
            <v>63</v>
          </cell>
          <cell r="H100" t="str">
            <v>63</v>
          </cell>
          <cell r="I100" t="str">
            <v>0.6234</v>
          </cell>
          <cell r="J100" t="str">
            <v>0.6184</v>
          </cell>
          <cell r="K100" t="str">
            <v>0.6289</v>
          </cell>
          <cell r="L100" t="str">
            <v>0.6805</v>
          </cell>
          <cell r="M100" t="str">
            <v>0.633</v>
          </cell>
          <cell r="N100" t="str">
            <v>0.6374</v>
          </cell>
        </row>
        <row r="101">
          <cell r="A101">
            <v>113001001972</v>
          </cell>
          <cell r="B101" t="str">
            <v>COL. SEMINARIO DE C/GENA - Sede Única</v>
          </cell>
          <cell r="C101" t="str">
            <v>Establecimiento</v>
          </cell>
          <cell r="D101" t="str">
            <v>CARTAGENA DE INDIAS (BOLIVAR)</v>
          </cell>
          <cell r="E101" t="str">
            <v>OFICIAL</v>
          </cell>
          <cell r="F101" t="str">
            <v>C</v>
          </cell>
          <cell r="G101" t="str">
            <v>500</v>
          </cell>
          <cell r="H101" t="str">
            <v>484</v>
          </cell>
          <cell r="I101" t="str">
            <v>0.6424</v>
          </cell>
          <cell r="J101" t="str">
            <v>0.625</v>
          </cell>
          <cell r="K101" t="str">
            <v>0.6044</v>
          </cell>
          <cell r="L101" t="str">
            <v>0.6783</v>
          </cell>
          <cell r="M101" t="str">
            <v>0.6334</v>
          </cell>
          <cell r="N101" t="str">
            <v>0.6372</v>
          </cell>
        </row>
        <row r="102">
          <cell r="A102">
            <v>313001009204</v>
          </cell>
          <cell r="B102" t="str">
            <v>INST. INTEGRAL NUEVA COLOMBIA (INST. INF.MI SONRISA) - Sede Única</v>
          </cell>
          <cell r="C102" t="str">
            <v>Establecimiento</v>
          </cell>
          <cell r="D102" t="str">
            <v>CARTAGENA DE INDIAS (BOLIVAR)</v>
          </cell>
          <cell r="E102" t="str">
            <v>NO OFICIAL</v>
          </cell>
          <cell r="F102" t="str">
            <v>C</v>
          </cell>
          <cell r="G102" t="str">
            <v>87</v>
          </cell>
          <cell r="H102" t="str">
            <v>86</v>
          </cell>
          <cell r="I102" t="str">
            <v>0.6359</v>
          </cell>
          <cell r="J102" t="str">
            <v>0.6264</v>
          </cell>
          <cell r="K102" t="str">
            <v>0.6216</v>
          </cell>
          <cell r="L102" t="str">
            <v>0.67</v>
          </cell>
          <cell r="M102" t="str">
            <v>0.6183</v>
          </cell>
          <cell r="N102" t="str">
            <v>0.6369</v>
          </cell>
        </row>
        <row r="103">
          <cell r="A103">
            <v>113001000437</v>
          </cell>
          <cell r="B103" t="str">
            <v>I.E. REPUBLICA DE ARGENTINA - Sede Única</v>
          </cell>
          <cell r="C103" t="str">
            <v>Establecimiento</v>
          </cell>
          <cell r="D103" t="str">
            <v>CARTAGENA DE INDIAS (BOLIVAR)</v>
          </cell>
          <cell r="E103" t="str">
            <v>OFICIAL</v>
          </cell>
          <cell r="F103" t="str">
            <v>C</v>
          </cell>
          <cell r="G103" t="str">
            <v>262</v>
          </cell>
          <cell r="H103" t="str">
            <v>249</v>
          </cell>
          <cell r="I103" t="str">
            <v>0.6472</v>
          </cell>
          <cell r="J103" t="str">
            <v>0.621</v>
          </cell>
          <cell r="K103" t="str">
            <v>0.5959</v>
          </cell>
          <cell r="L103" t="str">
            <v>0.68</v>
          </cell>
          <cell r="M103" t="str">
            <v>0.6399</v>
          </cell>
          <cell r="N103" t="str">
            <v>0.6363</v>
          </cell>
        </row>
        <row r="104">
          <cell r="A104">
            <v>313001028322</v>
          </cell>
          <cell r="B104" t="str">
            <v>COL. CAMPIÑA REAL - Sede Única</v>
          </cell>
          <cell r="C104" t="str">
            <v>Establecimiento</v>
          </cell>
          <cell r="D104" t="str">
            <v>CARTAGENA (BOLIVAR)</v>
          </cell>
          <cell r="E104" t="str">
            <v>NO OFICIAL</v>
          </cell>
          <cell r="F104" t="str">
            <v>C</v>
          </cell>
          <cell r="G104" t="str">
            <v>56</v>
          </cell>
          <cell r="H104" t="str">
            <v>51</v>
          </cell>
          <cell r="I104" t="str">
            <v>0.622</v>
          </cell>
          <cell r="J104" t="str">
            <v>0.6197</v>
          </cell>
          <cell r="K104" t="str">
            <v>0.6545</v>
          </cell>
          <cell r="L104" t="str">
            <v>0.6414</v>
          </cell>
          <cell r="M104" t="str">
            <v>0.6478</v>
          </cell>
          <cell r="N104" t="str">
            <v>0.6354</v>
          </cell>
        </row>
        <row r="105">
          <cell r="A105">
            <v>113001000721</v>
          </cell>
          <cell r="B105" t="str">
            <v>INSTITUCION EDUCATIVA LUIS CARLOS LOPEZ - Sede Única</v>
          </cell>
          <cell r="C105" t="str">
            <v>Establecimiento</v>
          </cell>
          <cell r="D105" t="str">
            <v>CARTAGENA DE INDIAS (BOLIVAR)</v>
          </cell>
          <cell r="E105" t="str">
            <v>OFICIAL</v>
          </cell>
          <cell r="F105" t="str">
            <v>C</v>
          </cell>
          <cell r="G105" t="str">
            <v>318</v>
          </cell>
          <cell r="H105" t="str">
            <v>313</v>
          </cell>
          <cell r="I105" t="str">
            <v>0.6337</v>
          </cell>
          <cell r="J105" t="str">
            <v>0.6251</v>
          </cell>
          <cell r="K105" t="str">
            <v>0.5944</v>
          </cell>
          <cell r="L105" t="str">
            <v>0.677</v>
          </cell>
          <cell r="M105" t="str">
            <v>0.6693</v>
          </cell>
          <cell r="N105" t="str">
            <v>0.6354</v>
          </cell>
        </row>
        <row r="106">
          <cell r="A106">
            <v>113001005358</v>
          </cell>
          <cell r="B106" t="str">
            <v>INSTITUCION EDUCATIVA ALBERTO E. FERNANDEZ BAENA - Sede Única</v>
          </cell>
          <cell r="C106" t="str">
            <v>Establecimiento</v>
          </cell>
          <cell r="D106" t="str">
            <v>CARTAGENA DE INDIAS (BOLIVAR)</v>
          </cell>
          <cell r="E106" t="str">
            <v>OFICIAL</v>
          </cell>
          <cell r="F106" t="str">
            <v>C</v>
          </cell>
          <cell r="G106" t="str">
            <v>190</v>
          </cell>
          <cell r="H106" t="str">
            <v>176</v>
          </cell>
          <cell r="I106" t="str">
            <v>0.6388</v>
          </cell>
          <cell r="J106" t="str">
            <v>0.6132</v>
          </cell>
          <cell r="K106" t="str">
            <v>0.6048</v>
          </cell>
          <cell r="L106" t="str">
            <v>0.6864</v>
          </cell>
          <cell r="M106" t="str">
            <v>0.623</v>
          </cell>
          <cell r="N106" t="str">
            <v>0.6348</v>
          </cell>
        </row>
        <row r="107">
          <cell r="A107">
            <v>413001007630</v>
          </cell>
          <cell r="B107" t="str">
            <v>COL. CARIBE REAL - Sede Única</v>
          </cell>
          <cell r="C107" t="str">
            <v>Establecimiento</v>
          </cell>
          <cell r="D107" t="str">
            <v>CARTAGENA (BOLIVAR)</v>
          </cell>
          <cell r="E107" t="str">
            <v>NO OFICIAL</v>
          </cell>
          <cell r="F107" t="str">
            <v>C</v>
          </cell>
          <cell r="G107" t="str">
            <v>99</v>
          </cell>
          <cell r="H107" t="str">
            <v>98</v>
          </cell>
          <cell r="I107" t="str">
            <v>0.6351</v>
          </cell>
          <cell r="J107" t="str">
            <v>0.6179</v>
          </cell>
          <cell r="K107" t="str">
            <v>0.633</v>
          </cell>
          <cell r="L107" t="str">
            <v>0.6435</v>
          </cell>
          <cell r="M107" t="str">
            <v>0.6524</v>
          </cell>
          <cell r="N107" t="str">
            <v>0.6339</v>
          </cell>
        </row>
        <row r="108">
          <cell r="A108">
            <v>113001004289</v>
          </cell>
          <cell r="B108" t="str">
            <v>INSTITUCION EDUCATIVA SAN LUCAS - Sede Única</v>
          </cell>
          <cell r="C108" t="str">
            <v>Establecimiento</v>
          </cell>
          <cell r="D108" t="str">
            <v>CARTAGENA DE INDIAS (BOLIVAR)</v>
          </cell>
          <cell r="E108" t="str">
            <v>OFICIAL</v>
          </cell>
          <cell r="F108" t="str">
            <v>C</v>
          </cell>
          <cell r="G108" t="str">
            <v>387</v>
          </cell>
          <cell r="H108" t="str">
            <v>382</v>
          </cell>
          <cell r="I108" t="str">
            <v>0.6429</v>
          </cell>
          <cell r="J108" t="str">
            <v>0.6209</v>
          </cell>
          <cell r="K108" t="str">
            <v>0.5923</v>
          </cell>
          <cell r="L108" t="str">
            <v>0.6842</v>
          </cell>
          <cell r="M108" t="str">
            <v>0.6106</v>
          </cell>
          <cell r="N108" t="str">
            <v>0.6332</v>
          </cell>
        </row>
        <row r="109">
          <cell r="A109">
            <v>113001001697</v>
          </cell>
          <cell r="B109" t="str">
            <v>INSTITUCION EDUCATIVA MANUELA BELTRAN - Sede Única</v>
          </cell>
          <cell r="C109" t="str">
            <v>Establecimiento</v>
          </cell>
          <cell r="D109" t="str">
            <v>CARTAGENA DE INDIAS (BOLIVAR)</v>
          </cell>
          <cell r="E109" t="str">
            <v>OFICIAL</v>
          </cell>
          <cell r="F109" t="str">
            <v>C</v>
          </cell>
          <cell r="G109" t="str">
            <v>293</v>
          </cell>
          <cell r="H109" t="str">
            <v>276</v>
          </cell>
          <cell r="I109" t="str">
            <v>0.6567</v>
          </cell>
          <cell r="J109" t="str">
            <v>0.6286</v>
          </cell>
          <cell r="K109" t="str">
            <v>0.5846</v>
          </cell>
          <cell r="L109" t="str">
            <v>0.6675</v>
          </cell>
          <cell r="M109" t="str">
            <v>0.6066</v>
          </cell>
          <cell r="N109" t="str">
            <v>0.6322</v>
          </cell>
        </row>
        <row r="110">
          <cell r="A110">
            <v>113001000852</v>
          </cell>
          <cell r="B110" t="str">
            <v>INSTITUCION EDUCATIVA NUESTRA SRA DEL CARMEN - Sede Única</v>
          </cell>
          <cell r="C110" t="str">
            <v>Establecimiento</v>
          </cell>
          <cell r="D110" t="str">
            <v>CARTAGENA DE INDIAS (BOLIVAR)</v>
          </cell>
          <cell r="E110" t="str">
            <v>OFICIAL</v>
          </cell>
          <cell r="F110" t="str">
            <v>C</v>
          </cell>
          <cell r="G110" t="str">
            <v>778</v>
          </cell>
          <cell r="H110" t="str">
            <v>737</v>
          </cell>
          <cell r="I110" t="str">
            <v>0.6349</v>
          </cell>
          <cell r="J110" t="str">
            <v>0.6238</v>
          </cell>
          <cell r="K110" t="str">
            <v>0.5945</v>
          </cell>
          <cell r="L110" t="str">
            <v>0.6792</v>
          </cell>
          <cell r="M110" t="str">
            <v>0.6155</v>
          </cell>
          <cell r="N110" t="str">
            <v>0.6317</v>
          </cell>
        </row>
        <row r="111">
          <cell r="A111">
            <v>113001002812</v>
          </cell>
          <cell r="B111" t="str">
            <v>INSTITUCION EDUCATIVA MARIA REINA - Sede Única</v>
          </cell>
          <cell r="C111" t="str">
            <v>Establecimiento</v>
          </cell>
          <cell r="D111" t="str">
            <v>CARTAGENA DE INDIAS (BOLIVAR)</v>
          </cell>
          <cell r="E111" t="str">
            <v>OFICIAL</v>
          </cell>
          <cell r="F111" t="str">
            <v>C</v>
          </cell>
          <cell r="G111" t="str">
            <v>252</v>
          </cell>
          <cell r="H111" t="str">
            <v>243</v>
          </cell>
          <cell r="I111" t="str">
            <v>0.6458</v>
          </cell>
          <cell r="J111" t="str">
            <v>0.6182</v>
          </cell>
          <cell r="K111" t="str">
            <v>0.5914</v>
          </cell>
          <cell r="L111" t="str">
            <v>0.6724</v>
          </cell>
          <cell r="M111" t="str">
            <v>0.607</v>
          </cell>
          <cell r="N111" t="str">
            <v>0.63</v>
          </cell>
        </row>
        <row r="112">
          <cell r="A112">
            <v>413001013176</v>
          </cell>
          <cell r="B112" t="str">
            <v>FUNDACION EDUCATIVA INSTITUTO ECOLÓGICO BARBACOAS - Sede Única</v>
          </cell>
          <cell r="C112" t="str">
            <v>Establecimiento</v>
          </cell>
          <cell r="D112" t="str">
            <v>CARTAGENA DE INDIAS (BOLIVAR)</v>
          </cell>
          <cell r="E112" t="str">
            <v>NO OFICIAL</v>
          </cell>
          <cell r="F112" t="str">
            <v>C</v>
          </cell>
          <cell r="G112" t="str">
            <v>87</v>
          </cell>
          <cell r="H112" t="str">
            <v>87</v>
          </cell>
          <cell r="I112" t="str">
            <v>0.6533</v>
          </cell>
          <cell r="J112" t="str">
            <v>0.6271</v>
          </cell>
          <cell r="K112" t="str">
            <v>0.5873</v>
          </cell>
          <cell r="L112" t="str">
            <v>0.6538</v>
          </cell>
          <cell r="M112" t="str">
            <v>0.6216</v>
          </cell>
          <cell r="N112" t="str">
            <v>0.6297</v>
          </cell>
        </row>
        <row r="113">
          <cell r="A113">
            <v>313001008411</v>
          </cell>
          <cell r="B113" t="str">
            <v>INSTITUCION EDUCATIVA FE Y ALEGRIA EL PROGRESO - Sede Única</v>
          </cell>
          <cell r="C113" t="str">
            <v>Establecimiento</v>
          </cell>
          <cell r="D113" t="str">
            <v>CARTAGENA DE INDIAS (BOLIVAR)</v>
          </cell>
          <cell r="E113" t="str">
            <v>OFICIAL</v>
          </cell>
          <cell r="F113" t="str">
            <v>C</v>
          </cell>
          <cell r="G113" t="str">
            <v>191</v>
          </cell>
          <cell r="H113" t="str">
            <v>182</v>
          </cell>
          <cell r="I113" t="str">
            <v>0.6465</v>
          </cell>
          <cell r="J113" t="str">
            <v>0.6134</v>
          </cell>
          <cell r="K113" t="str">
            <v>0.5961</v>
          </cell>
          <cell r="L113" t="str">
            <v>0.6728</v>
          </cell>
          <cell r="M113" t="str">
            <v>0.597</v>
          </cell>
          <cell r="N113" t="str">
            <v>0.6295</v>
          </cell>
        </row>
        <row r="114">
          <cell r="A114">
            <v>113001001336</v>
          </cell>
          <cell r="B114" t="str">
            <v>INSTITUCION EDUCATIVA JOHN F KENNEDY - Sede Única</v>
          </cell>
          <cell r="C114" t="str">
            <v>Establecimiento</v>
          </cell>
          <cell r="D114" t="str">
            <v>CARTAGENA DE INDIAS (BOLIVAR)</v>
          </cell>
          <cell r="E114" t="str">
            <v>OFICIAL</v>
          </cell>
          <cell r="F114" t="str">
            <v>C</v>
          </cell>
          <cell r="G114" t="str">
            <v>380</v>
          </cell>
          <cell r="H114" t="str">
            <v>350</v>
          </cell>
          <cell r="I114" t="str">
            <v>0.6514</v>
          </cell>
          <cell r="J114" t="str">
            <v>0.6118</v>
          </cell>
          <cell r="K114" t="str">
            <v>0.5848</v>
          </cell>
          <cell r="L114" t="str">
            <v>0.6802</v>
          </cell>
          <cell r="M114" t="str">
            <v>0.5944</v>
          </cell>
          <cell r="N114" t="str">
            <v>0.6292</v>
          </cell>
        </row>
        <row r="115">
          <cell r="A115">
            <v>313001008381</v>
          </cell>
          <cell r="B115" t="str">
            <v>CENT. DE ENSEÑANZA HIJOS DE BOLIVAR - Sede Única</v>
          </cell>
          <cell r="C115" t="str">
            <v>Establecimiento</v>
          </cell>
          <cell r="D115" t="str">
            <v>CARTAGENA DE INDIAS (BOLIVAR)</v>
          </cell>
          <cell r="E115" t="str">
            <v>NO OFICIAL</v>
          </cell>
          <cell r="F115" t="str">
            <v>C</v>
          </cell>
          <cell r="G115" t="str">
            <v>53</v>
          </cell>
          <cell r="H115" t="str">
            <v>53</v>
          </cell>
          <cell r="I115" t="str">
            <v>0.6316</v>
          </cell>
          <cell r="J115" t="str">
            <v>0.6125</v>
          </cell>
          <cell r="K115" t="str">
            <v>0.6001</v>
          </cell>
          <cell r="L115" t="str">
            <v>0.667</v>
          </cell>
          <cell r="M115" t="str">
            <v>0.6168</v>
          </cell>
          <cell r="N115" t="str">
            <v>0.6269</v>
          </cell>
        </row>
        <row r="116">
          <cell r="A116">
            <v>113001028483</v>
          </cell>
          <cell r="B116" t="str">
            <v>INSTITUCION EDUCATIVA CASD MANUELA BELTRAN - Sede Única</v>
          </cell>
          <cell r="C116" t="str">
            <v>Establecimiento</v>
          </cell>
          <cell r="D116" t="str">
            <v>CARTAGENA DE INDIAS (BOLIVAR)</v>
          </cell>
          <cell r="E116" t="str">
            <v>OFICIAL</v>
          </cell>
          <cell r="F116" t="str">
            <v>C</v>
          </cell>
          <cell r="G116" t="str">
            <v>145</v>
          </cell>
          <cell r="H116" t="str">
            <v>141</v>
          </cell>
          <cell r="I116" t="str">
            <v>0.6498</v>
          </cell>
          <cell r="J116" t="str">
            <v>0.626</v>
          </cell>
          <cell r="K116" t="str">
            <v>0.575</v>
          </cell>
          <cell r="L116" t="str">
            <v>0.6683</v>
          </cell>
          <cell r="M116" t="str">
            <v>0.5865</v>
          </cell>
          <cell r="N116" t="str">
            <v>0.6264</v>
          </cell>
        </row>
        <row r="117">
          <cell r="A117">
            <v>313001027059</v>
          </cell>
          <cell r="B117" t="str">
            <v>CONC. ESCOLAR BERTHA SUTTNER - Sede Única</v>
          </cell>
          <cell r="C117" t="str">
            <v>Establecimiento</v>
          </cell>
          <cell r="D117" t="str">
            <v>CARTAGENA DE INDIAS (BOLIVAR)</v>
          </cell>
          <cell r="E117" t="str">
            <v>NO OFICIAL</v>
          </cell>
          <cell r="F117" t="str">
            <v>C</v>
          </cell>
          <cell r="G117" t="str">
            <v>154</v>
          </cell>
          <cell r="H117" t="str">
            <v>147</v>
          </cell>
          <cell r="I117" t="str">
            <v>0.6464</v>
          </cell>
          <cell r="J117" t="str">
            <v>0.6305</v>
          </cell>
          <cell r="K117" t="str">
            <v>0.5848</v>
          </cell>
          <cell r="L117" t="str">
            <v>0.6541</v>
          </cell>
          <cell r="M117" t="str">
            <v>0.5795</v>
          </cell>
          <cell r="N117" t="str">
            <v>0.6251</v>
          </cell>
        </row>
        <row r="118">
          <cell r="A118">
            <v>313001028985</v>
          </cell>
          <cell r="B118" t="str">
            <v>COLEGIO DIOS ES AMOR -SEDE CARTAGENA - Sede Única</v>
          </cell>
          <cell r="C118" t="str">
            <v>Establecimiento</v>
          </cell>
          <cell r="D118" t="str">
            <v>CARTAGENA DE INDIAS (BOLIVAR)</v>
          </cell>
          <cell r="E118" t="str">
            <v>NO OFICIAL</v>
          </cell>
          <cell r="F118" t="str">
            <v>C</v>
          </cell>
          <cell r="G118" t="str">
            <v>123</v>
          </cell>
          <cell r="H118" t="str">
            <v>116</v>
          </cell>
          <cell r="I118" t="str">
            <v>0.6199</v>
          </cell>
          <cell r="J118" t="str">
            <v>0.6046</v>
          </cell>
          <cell r="K118" t="str">
            <v>0.593</v>
          </cell>
          <cell r="L118" t="str">
            <v>0.6835</v>
          </cell>
          <cell r="M118" t="str">
            <v>0.6216</v>
          </cell>
          <cell r="N118" t="str">
            <v>0.625</v>
          </cell>
        </row>
        <row r="119">
          <cell r="A119">
            <v>113001030093</v>
          </cell>
          <cell r="B119" t="str">
            <v>INSTITUCION EDUCATIVA FUNDACION PIES DESCALZOS - Sede Única</v>
          </cell>
          <cell r="C119" t="str">
            <v>Establecimiento</v>
          </cell>
          <cell r="D119" t="str">
            <v>CARTAGENA DE INDIAS (BOLIVAR)</v>
          </cell>
          <cell r="E119" t="str">
            <v>OFICIAL</v>
          </cell>
          <cell r="F119" t="str">
            <v>C</v>
          </cell>
          <cell r="G119" t="str">
            <v>129</v>
          </cell>
          <cell r="H119" t="str">
            <v>127</v>
          </cell>
          <cell r="I119" t="str">
            <v>0.6231</v>
          </cell>
          <cell r="J119" t="str">
            <v>0.6065</v>
          </cell>
          <cell r="K119" t="str">
            <v>0.6032</v>
          </cell>
          <cell r="L119" t="str">
            <v>0.6663</v>
          </cell>
          <cell r="M119" t="str">
            <v>0.5985</v>
          </cell>
          <cell r="N119" t="str">
            <v>0.6228</v>
          </cell>
        </row>
        <row r="120">
          <cell r="A120">
            <v>113001004149</v>
          </cell>
          <cell r="B120" t="str">
            <v>INSTITUCION EDUCATIVA JUAN JOSE NIETO - Sede Única</v>
          </cell>
          <cell r="C120" t="str">
            <v>Establecimiento</v>
          </cell>
          <cell r="D120" t="str">
            <v>CARTAGENA DE INDIAS (BOLIVAR)</v>
          </cell>
          <cell r="E120" t="str">
            <v>OFICIAL</v>
          </cell>
          <cell r="F120" t="str">
            <v>C</v>
          </cell>
          <cell r="G120" t="str">
            <v>524</v>
          </cell>
          <cell r="H120" t="str">
            <v>465</v>
          </cell>
          <cell r="I120" t="str">
            <v>0.6296</v>
          </cell>
          <cell r="J120" t="str">
            <v>0.6001</v>
          </cell>
          <cell r="K120" t="str">
            <v>0.5883</v>
          </cell>
          <cell r="L120" t="str">
            <v>0.6746</v>
          </cell>
          <cell r="M120" t="str">
            <v>0.6156</v>
          </cell>
          <cell r="N120" t="str">
            <v>0.6225</v>
          </cell>
        </row>
        <row r="121">
          <cell r="A121">
            <v>113001002413</v>
          </cell>
          <cell r="B121" t="str">
            <v>INSTITUCION EDUCATIVA MADRE LAURA - Sede Única</v>
          </cell>
          <cell r="C121" t="str">
            <v>Establecimiento</v>
          </cell>
          <cell r="D121" t="str">
            <v>CARTAGENA DE INDIAS (BOLIVAR)</v>
          </cell>
          <cell r="E121" t="str">
            <v>OFICIAL</v>
          </cell>
          <cell r="F121" t="str">
            <v>C</v>
          </cell>
          <cell r="G121" t="str">
            <v>334</v>
          </cell>
          <cell r="H121" t="str">
            <v>326</v>
          </cell>
          <cell r="I121" t="str">
            <v>0.6385</v>
          </cell>
          <cell r="J121" t="str">
            <v>0.6138</v>
          </cell>
          <cell r="K121" t="str">
            <v>0.5664</v>
          </cell>
          <cell r="L121" t="str">
            <v>0.6642</v>
          </cell>
          <cell r="M121" t="str">
            <v>0.6185</v>
          </cell>
          <cell r="N121" t="str">
            <v>0.6206</v>
          </cell>
        </row>
        <row r="122">
          <cell r="A122">
            <v>113001028469</v>
          </cell>
          <cell r="B122" t="str">
            <v>INSTITUCION EDUCATIVA RAFAEL NU?EZ - Sede Única</v>
          </cell>
          <cell r="C122" t="str">
            <v>Establecimiento</v>
          </cell>
          <cell r="D122" t="str">
            <v>CARTAGENA DE INDIAS (BOLIVAR)</v>
          </cell>
          <cell r="E122" t="str">
            <v>OFICIAL</v>
          </cell>
          <cell r="F122" t="str">
            <v>D</v>
          </cell>
          <cell r="G122" t="str">
            <v>191</v>
          </cell>
          <cell r="H122" t="str">
            <v>181</v>
          </cell>
          <cell r="I122" t="str">
            <v>0.6268</v>
          </cell>
          <cell r="J122" t="str">
            <v>0.5989</v>
          </cell>
          <cell r="K122" t="str">
            <v>0.5832</v>
          </cell>
          <cell r="L122" t="str">
            <v>0.6808</v>
          </cell>
          <cell r="M122" t="str">
            <v>0.5909</v>
          </cell>
          <cell r="N122" t="str">
            <v>0.62</v>
          </cell>
        </row>
        <row r="123">
          <cell r="A123">
            <v>113001005374</v>
          </cell>
          <cell r="B123" t="str">
            <v>INSTITUCION EDUCATIVA ANTONIA SANTOS - Sede Única</v>
          </cell>
          <cell r="C123" t="str">
            <v>Establecimiento</v>
          </cell>
          <cell r="D123" t="str">
            <v>CARTAGENA DE INDIAS (BOLIVAR)</v>
          </cell>
          <cell r="E123" t="str">
            <v>OFICIAL</v>
          </cell>
          <cell r="F123" t="str">
            <v>D</v>
          </cell>
          <cell r="G123" t="str">
            <v>303</v>
          </cell>
          <cell r="H123" t="str">
            <v>279</v>
          </cell>
          <cell r="I123" t="str">
            <v>0.6316</v>
          </cell>
          <cell r="J123" t="str">
            <v>0.6175</v>
          </cell>
          <cell r="K123" t="str">
            <v>0.5694</v>
          </cell>
          <cell r="L123" t="str">
            <v>0.6553</v>
          </cell>
          <cell r="M123" t="str">
            <v>0.6322</v>
          </cell>
          <cell r="N123" t="str">
            <v>0.6195</v>
          </cell>
        </row>
        <row r="124">
          <cell r="A124">
            <v>313001013571</v>
          </cell>
          <cell r="B124" t="str">
            <v>CENT. EDUC. Y COMUNITARIO NELSON MANDELA - Sede Única</v>
          </cell>
          <cell r="C124" t="str">
            <v>Establecimiento</v>
          </cell>
          <cell r="D124" t="str">
            <v>CARTAGENA DE INDIAS (BOLIVAR)</v>
          </cell>
          <cell r="E124" t="str">
            <v>NO OFICIAL</v>
          </cell>
          <cell r="F124" t="str">
            <v>D</v>
          </cell>
          <cell r="G124" t="str">
            <v>28</v>
          </cell>
          <cell r="H124" t="str">
            <v>27</v>
          </cell>
          <cell r="I124" t="str">
            <v>0.6788</v>
          </cell>
          <cell r="J124" t="str">
            <v>0.5848</v>
          </cell>
          <cell r="K124" t="str">
            <v>0.5852</v>
          </cell>
          <cell r="L124" t="str">
            <v>0.6396</v>
          </cell>
          <cell r="M124" t="str">
            <v>0.5756</v>
          </cell>
          <cell r="N124" t="str">
            <v>0.6185</v>
          </cell>
        </row>
        <row r="125">
          <cell r="A125">
            <v>313001007040</v>
          </cell>
          <cell r="B125" t="str">
            <v>COL. MARIA MONTESORRI - Sede Única</v>
          </cell>
          <cell r="C125" t="str">
            <v>Establecimiento</v>
          </cell>
          <cell r="D125" t="str">
            <v>CARTAGENA DE INDIAS (BOLIVAR)</v>
          </cell>
          <cell r="E125" t="str">
            <v>NO OFICIAL</v>
          </cell>
          <cell r="F125" t="str">
            <v>D</v>
          </cell>
          <cell r="G125" t="str">
            <v>75</v>
          </cell>
          <cell r="H125" t="str">
            <v>64</v>
          </cell>
          <cell r="I125" t="str">
            <v>0.6287</v>
          </cell>
          <cell r="J125" t="str">
            <v>0.5992</v>
          </cell>
          <cell r="K125" t="str">
            <v>0.5837</v>
          </cell>
          <cell r="L125" t="str">
            <v>0.66</v>
          </cell>
          <cell r="M125" t="str">
            <v>0.616</v>
          </cell>
          <cell r="N125" t="str">
            <v>0.6178</v>
          </cell>
        </row>
        <row r="126">
          <cell r="A126">
            <v>313001013538</v>
          </cell>
          <cell r="B126" t="str">
            <v>CORPORACION EDUCATIVA SAN JOSE - Sede Única</v>
          </cell>
          <cell r="C126" t="str">
            <v>Establecimiento</v>
          </cell>
          <cell r="D126" t="str">
            <v>CARTAGENA (BOLIVAR)</v>
          </cell>
          <cell r="E126" t="str">
            <v>NO OFICIAL</v>
          </cell>
          <cell r="F126" t="str">
            <v>D</v>
          </cell>
          <cell r="G126" t="str">
            <v>226</v>
          </cell>
          <cell r="H126" t="str">
            <v>225</v>
          </cell>
          <cell r="I126" t="str">
            <v>0.6085</v>
          </cell>
          <cell r="J126" t="str">
            <v>0.6123</v>
          </cell>
          <cell r="K126" t="str">
            <v>0.618</v>
          </cell>
          <cell r="L126" t="str">
            <v>0.6303</v>
          </cell>
          <cell r="M126" t="str">
            <v>0.6177</v>
          </cell>
          <cell r="N126" t="str">
            <v>0.6173</v>
          </cell>
        </row>
        <row r="127">
          <cell r="A127">
            <v>113001000241</v>
          </cell>
          <cell r="B127" t="str">
            <v>INSTITUCION EDUCATIVA NUESTRO ESFUERZO - Sede Única</v>
          </cell>
          <cell r="C127" t="str">
            <v>Establecimiento</v>
          </cell>
          <cell r="D127" t="str">
            <v>CARTAGENA DE INDIAS (BOLIVAR)</v>
          </cell>
          <cell r="E127" t="str">
            <v>OFICIAL</v>
          </cell>
          <cell r="F127" t="str">
            <v>D</v>
          </cell>
          <cell r="G127" t="str">
            <v>251</v>
          </cell>
          <cell r="H127" t="str">
            <v>235</v>
          </cell>
          <cell r="I127" t="str">
            <v>0.6359</v>
          </cell>
          <cell r="J127" t="str">
            <v>0.6061</v>
          </cell>
          <cell r="K127" t="str">
            <v>0.5719</v>
          </cell>
          <cell r="L127" t="str">
            <v>0.6563</v>
          </cell>
          <cell r="M127" t="str">
            <v>0.5848</v>
          </cell>
          <cell r="N127" t="str">
            <v>0.615</v>
          </cell>
        </row>
        <row r="128">
          <cell r="A128">
            <v>313001000142</v>
          </cell>
          <cell r="B128" t="str">
            <v>INST. MADRE TERESA DE CALCUTA - Sede Única</v>
          </cell>
          <cell r="C128" t="str">
            <v>Establecimiento</v>
          </cell>
          <cell r="D128" t="str">
            <v>CARTAGENA DE INDIAS (BOLIVAR)</v>
          </cell>
          <cell r="E128" t="str">
            <v>NO OFICIAL</v>
          </cell>
          <cell r="F128" t="str">
            <v>D</v>
          </cell>
          <cell r="G128" t="str">
            <v>82</v>
          </cell>
          <cell r="H128" t="str">
            <v>66</v>
          </cell>
          <cell r="I128" t="str">
            <v>0.6123</v>
          </cell>
          <cell r="J128" t="str">
            <v>0.5974</v>
          </cell>
          <cell r="K128" t="str">
            <v>0.5818</v>
          </cell>
          <cell r="L128" t="str">
            <v>0.6585</v>
          </cell>
          <cell r="M128" t="str">
            <v>0.6082</v>
          </cell>
          <cell r="N128" t="str">
            <v>0.6122</v>
          </cell>
        </row>
        <row r="129">
          <cell r="A129">
            <v>113001002952</v>
          </cell>
          <cell r="B129" t="str">
            <v>INSTITUCION EDUCATIVA DE TERNERA - Sede Única</v>
          </cell>
          <cell r="C129" t="str">
            <v>Establecimiento</v>
          </cell>
          <cell r="D129" t="str">
            <v>CARTAGENA DE INDIAS (BOLIVAR)</v>
          </cell>
          <cell r="E129" t="str">
            <v>OFICIAL</v>
          </cell>
          <cell r="F129" t="str">
            <v>D</v>
          </cell>
          <cell r="G129" t="str">
            <v>199</v>
          </cell>
          <cell r="H129" t="str">
            <v>183</v>
          </cell>
          <cell r="I129" t="str">
            <v>0.6142</v>
          </cell>
          <cell r="J129" t="str">
            <v>0.5883</v>
          </cell>
          <cell r="K129" t="str">
            <v>0.5779</v>
          </cell>
          <cell r="L129" t="str">
            <v>0.6719</v>
          </cell>
          <cell r="M129" t="str">
            <v>0.6007</v>
          </cell>
          <cell r="N129" t="str">
            <v>0.6121</v>
          </cell>
        </row>
        <row r="130">
          <cell r="A130">
            <v>113001000259</v>
          </cell>
          <cell r="B130" t="str">
            <v>INSTITUCIÓN EDUCATIVA VALORES UNIDOS - Sede Única</v>
          </cell>
          <cell r="C130" t="str">
            <v>Establecimiento</v>
          </cell>
          <cell r="D130" t="str">
            <v>CARTAGENA DE INDIAS (BOLIVAR)</v>
          </cell>
          <cell r="E130" t="str">
            <v>OFICIAL</v>
          </cell>
          <cell r="F130" t="str">
            <v>D</v>
          </cell>
          <cell r="G130" t="str">
            <v>185</v>
          </cell>
          <cell r="H130" t="str">
            <v>170</v>
          </cell>
          <cell r="I130" t="str">
            <v>0.5933</v>
          </cell>
          <cell r="J130" t="str">
            <v>0.585</v>
          </cell>
          <cell r="K130" t="str">
            <v>0.6037</v>
          </cell>
          <cell r="L130" t="str">
            <v>0.6668</v>
          </cell>
          <cell r="M130" t="str">
            <v>0.5847</v>
          </cell>
          <cell r="N130" t="str">
            <v>0.6101</v>
          </cell>
        </row>
        <row r="131">
          <cell r="A131">
            <v>313001008500</v>
          </cell>
          <cell r="B131" t="str">
            <v>CORP. EDUC. JORGE ELIECER GAITAN DE C/GENA - Sede Única</v>
          </cell>
          <cell r="C131" t="str">
            <v>Establecimiento</v>
          </cell>
          <cell r="D131" t="str">
            <v>CARTAGENA DE INDIAS (BOLIVAR)</v>
          </cell>
          <cell r="E131" t="str">
            <v>NO OFICIAL</v>
          </cell>
          <cell r="F131" t="str">
            <v>D</v>
          </cell>
          <cell r="G131" t="str">
            <v>22</v>
          </cell>
          <cell r="H131" t="str">
            <v>22</v>
          </cell>
          <cell r="I131" t="str">
            <v>0.6128</v>
          </cell>
          <cell r="J131" t="str">
            <v>0.6026</v>
          </cell>
          <cell r="K131" t="str">
            <v>0.5688</v>
          </cell>
          <cell r="L131" t="str">
            <v>0.6527</v>
          </cell>
          <cell r="M131" t="str">
            <v>0.6111</v>
          </cell>
          <cell r="N131" t="str">
            <v>0.6094</v>
          </cell>
        </row>
        <row r="132">
          <cell r="A132">
            <v>213001000245</v>
          </cell>
          <cell r="B132" t="str">
            <v>I.E. TIERRA BAJA - Sede Única</v>
          </cell>
          <cell r="C132" t="str">
            <v>Establecimiento</v>
          </cell>
          <cell r="D132" t="str">
            <v>CARTAGENA DE INDIAS (BOLIVAR)</v>
          </cell>
          <cell r="E132" t="str">
            <v>OFICIAL</v>
          </cell>
          <cell r="F132" t="str">
            <v>D</v>
          </cell>
          <cell r="G132" t="str">
            <v>49</v>
          </cell>
          <cell r="H132" t="str">
            <v>48</v>
          </cell>
          <cell r="I132" t="str">
            <v>0.6155</v>
          </cell>
          <cell r="J132" t="str">
            <v>0.5963</v>
          </cell>
          <cell r="K132" t="str">
            <v>0.5807</v>
          </cell>
          <cell r="L132" t="str">
            <v>0.6553</v>
          </cell>
          <cell r="M132" t="str">
            <v>0.5721</v>
          </cell>
          <cell r="N132" t="str">
            <v>0.6089</v>
          </cell>
        </row>
        <row r="133">
          <cell r="A133">
            <v>113001028927</v>
          </cell>
          <cell r="B133" t="str">
            <v>INSTITUCION EDUCATIVA CIUDADELA 2000 - Sede Única</v>
          </cell>
          <cell r="C133" t="str">
            <v>Establecimiento</v>
          </cell>
          <cell r="D133" t="str">
            <v>CARTAGENA DE INDIAS (BOLIVAR)</v>
          </cell>
          <cell r="E133" t="str">
            <v>OFICIAL</v>
          </cell>
          <cell r="F133" t="str">
            <v>D</v>
          </cell>
          <cell r="G133" t="str">
            <v>313</v>
          </cell>
          <cell r="H133" t="str">
            <v>305</v>
          </cell>
          <cell r="I133" t="str">
            <v>0.6157</v>
          </cell>
          <cell r="J133" t="str">
            <v>0.5933</v>
          </cell>
          <cell r="K133" t="str">
            <v>0.5756</v>
          </cell>
          <cell r="L133" t="str">
            <v>0.6598</v>
          </cell>
          <cell r="M133" t="str">
            <v>0.5718</v>
          </cell>
          <cell r="N133" t="str">
            <v>0.6081</v>
          </cell>
        </row>
        <row r="134">
          <cell r="A134">
            <v>313001004750</v>
          </cell>
          <cell r="B134" t="str">
            <v>INSTITUCION EDUCATIVA MADRE GABRIELA DE SAN MARTIN - Sede Única</v>
          </cell>
          <cell r="C134" t="str">
            <v>Establecimiento</v>
          </cell>
          <cell r="D134" t="str">
            <v>CARTAGENA DE INDIAS (BOLIVAR)</v>
          </cell>
          <cell r="E134" t="str">
            <v>OFICIAL</v>
          </cell>
          <cell r="F134" t="str">
            <v>D</v>
          </cell>
          <cell r="G134" t="str">
            <v>334</v>
          </cell>
          <cell r="H134" t="str">
            <v>323</v>
          </cell>
          <cell r="I134" t="str">
            <v>0.6288</v>
          </cell>
          <cell r="J134" t="str">
            <v>0.5939</v>
          </cell>
          <cell r="K134" t="str">
            <v>0.5606</v>
          </cell>
          <cell r="L134" t="str">
            <v>0.6628</v>
          </cell>
          <cell r="M134" t="str">
            <v>0.5585</v>
          </cell>
          <cell r="N134" t="str">
            <v>0.6074</v>
          </cell>
        </row>
        <row r="135">
          <cell r="A135">
            <v>113001001581</v>
          </cell>
          <cell r="B135" t="str">
            <v>I.E. DE FREDONIA - Sede Única</v>
          </cell>
          <cell r="C135" t="str">
            <v>Establecimiento</v>
          </cell>
          <cell r="D135" t="str">
            <v>CARTAGENA DE INDIAS (BOLIVAR)</v>
          </cell>
          <cell r="E135" t="str">
            <v>OFICIAL</v>
          </cell>
          <cell r="F135" t="str">
            <v>D</v>
          </cell>
          <cell r="G135" t="str">
            <v>145</v>
          </cell>
          <cell r="H135" t="str">
            <v>137</v>
          </cell>
          <cell r="I135" t="str">
            <v>0.6177</v>
          </cell>
          <cell r="J135" t="str">
            <v>0.5958</v>
          </cell>
          <cell r="K135" t="str">
            <v>0.5835</v>
          </cell>
          <cell r="L135" t="str">
            <v>0.6378</v>
          </cell>
          <cell r="M135" t="str">
            <v>0.5554</v>
          </cell>
          <cell r="N135" t="str">
            <v>0.6046</v>
          </cell>
        </row>
        <row r="136">
          <cell r="A136">
            <v>113001000879</v>
          </cell>
          <cell r="B136" t="str">
            <v>INSTITUCION EDUCATIVA SANTA MARIA - Sede Única</v>
          </cell>
          <cell r="C136" t="str">
            <v>Establecimiento</v>
          </cell>
          <cell r="D136" t="str">
            <v>CARTAGENA DE INDIAS (BOLIVAR)</v>
          </cell>
          <cell r="E136" t="str">
            <v>OFICIAL</v>
          </cell>
          <cell r="F136" t="str">
            <v>D</v>
          </cell>
          <cell r="G136" t="str">
            <v>442</v>
          </cell>
          <cell r="H136" t="str">
            <v>397</v>
          </cell>
          <cell r="I136" t="str">
            <v>0.6047</v>
          </cell>
          <cell r="J136" t="str">
            <v>0.5879</v>
          </cell>
          <cell r="K136" t="str">
            <v>0.5782</v>
          </cell>
          <cell r="L136" t="str">
            <v>0.6548</v>
          </cell>
          <cell r="M136" t="str">
            <v>0.5738</v>
          </cell>
          <cell r="N136" t="str">
            <v>0.6039</v>
          </cell>
        </row>
        <row r="137">
          <cell r="A137">
            <v>113001009281</v>
          </cell>
          <cell r="B137" t="str">
            <v>I.E. VILLA ESTRELLA - Sede Única</v>
          </cell>
          <cell r="C137" t="str">
            <v>Establecimiento</v>
          </cell>
          <cell r="D137" t="str">
            <v>CARTAGENA DE INDIAS (BOLIVAR)</v>
          </cell>
          <cell r="E137" t="str">
            <v>OFICIAL</v>
          </cell>
          <cell r="F137" t="str">
            <v>D</v>
          </cell>
          <cell r="G137" t="str">
            <v>169</v>
          </cell>
          <cell r="H137" t="str">
            <v>151</v>
          </cell>
          <cell r="I137" t="str">
            <v>0.6052</v>
          </cell>
          <cell r="J137" t="str">
            <v>0.5828</v>
          </cell>
          <cell r="K137" t="str">
            <v>0.5755</v>
          </cell>
          <cell r="L137" t="str">
            <v>0.6554</v>
          </cell>
          <cell r="M137" t="str">
            <v>0.5853</v>
          </cell>
          <cell r="N137" t="str">
            <v>0.6032</v>
          </cell>
        </row>
        <row r="138">
          <cell r="A138">
            <v>313001029116</v>
          </cell>
          <cell r="B138" t="str">
            <v>INSTITUCION EDUC COMUNITARIA LIRIO DE LOS VALLES - Sede Única</v>
          </cell>
          <cell r="C138" t="str">
            <v>Establecimiento</v>
          </cell>
          <cell r="D138" t="str">
            <v>CARTAGENA DE INDIAS (BOLIVAR)</v>
          </cell>
          <cell r="E138" t="str">
            <v>NO OFICIAL</v>
          </cell>
          <cell r="F138" t="str">
            <v>D</v>
          </cell>
          <cell r="G138" t="str">
            <v>17</v>
          </cell>
          <cell r="H138" t="str">
            <v>15</v>
          </cell>
          <cell r="I138" t="str">
            <v>0.6068</v>
          </cell>
          <cell r="J138" t="str">
            <v>0.6065</v>
          </cell>
          <cell r="K138" t="str">
            <v>0.5603</v>
          </cell>
          <cell r="L138" t="str">
            <v>0.6413</v>
          </cell>
          <cell r="M138" t="str">
            <v>0.586</v>
          </cell>
          <cell r="N138" t="str">
            <v>0.6024</v>
          </cell>
        </row>
        <row r="139">
          <cell r="A139">
            <v>113001020969</v>
          </cell>
          <cell r="B139" t="str">
            <v>INSTITUCION EDUCATIVA FRANCISCO DE PAULA SANTANDER - Sede Única</v>
          </cell>
          <cell r="C139" t="str">
            <v>Establecimiento</v>
          </cell>
          <cell r="D139" t="str">
            <v>CARTAGENA DE INDIAS (BOLIVAR)</v>
          </cell>
          <cell r="E139" t="str">
            <v>OFICIAL</v>
          </cell>
          <cell r="F139" t="str">
            <v>D</v>
          </cell>
          <cell r="G139" t="str">
            <v>150</v>
          </cell>
          <cell r="H139" t="str">
            <v>146</v>
          </cell>
          <cell r="I139" t="str">
            <v>0.6198</v>
          </cell>
          <cell r="J139" t="str">
            <v>0.591</v>
          </cell>
          <cell r="K139" t="str">
            <v>0.5482</v>
          </cell>
          <cell r="L139" t="str">
            <v>0.6513</v>
          </cell>
          <cell r="M139" t="str">
            <v>0.5969</v>
          </cell>
          <cell r="N139" t="str">
            <v>0.6021</v>
          </cell>
        </row>
        <row r="140">
          <cell r="A140">
            <v>313001006281</v>
          </cell>
          <cell r="B140" t="str">
            <v>CORP. COL. AMOR A BOLIVAR - Sede Única</v>
          </cell>
          <cell r="C140" t="str">
            <v>Establecimiento</v>
          </cell>
          <cell r="D140" t="str">
            <v>CARTAGENA DE INDIAS (BOLIVAR)</v>
          </cell>
          <cell r="E140" t="str">
            <v>NO OFICIAL</v>
          </cell>
          <cell r="F140" t="str">
            <v>D</v>
          </cell>
          <cell r="G140" t="str">
            <v>104</v>
          </cell>
          <cell r="H140" t="str">
            <v>85</v>
          </cell>
          <cell r="I140" t="str">
            <v>0.6151</v>
          </cell>
          <cell r="J140" t="str">
            <v>0.571</v>
          </cell>
          <cell r="K140" t="str">
            <v>0.5729</v>
          </cell>
          <cell r="L140" t="str">
            <v>0.6449</v>
          </cell>
          <cell r="M140" t="str">
            <v>0.6076</v>
          </cell>
          <cell r="N140" t="str">
            <v>0.6015</v>
          </cell>
        </row>
        <row r="141">
          <cell r="A141">
            <v>213001002809</v>
          </cell>
          <cell r="B141" t="str">
            <v>INSTITUCION EDUCATIVA DE BAYUNCA</v>
          </cell>
          <cell r="C141" t="str">
            <v>Establecimiento</v>
          </cell>
          <cell r="D141" t="str">
            <v>CARTAGENA DE INDIAS (BOLIVAR)</v>
          </cell>
          <cell r="E141" t="str">
            <v>OFICIAL</v>
          </cell>
          <cell r="F141" t="str">
            <v>D</v>
          </cell>
          <cell r="G141" t="str">
            <v>539</v>
          </cell>
          <cell r="H141" t="str">
            <v>484</v>
          </cell>
          <cell r="I141" t="str">
            <v>0.6346</v>
          </cell>
          <cell r="J141" t="str">
            <v>0.5921</v>
          </cell>
          <cell r="K141" t="str">
            <v>0.5599</v>
          </cell>
          <cell r="L141" t="str">
            <v>0.6303</v>
          </cell>
          <cell r="M141" t="str">
            <v>0.5677</v>
          </cell>
          <cell r="N141" t="str">
            <v>0.6014</v>
          </cell>
        </row>
        <row r="142">
          <cell r="A142">
            <v>213001030241</v>
          </cell>
          <cell r="B142" t="str">
            <v>INSTITUCION EDUCATIVA DE BAYUNCA - INSTITUCION EDUCATIVA DE BAYUNCA</v>
          </cell>
          <cell r="C142" t="str">
            <v>Sede</v>
          </cell>
          <cell r="D142" t="str">
            <v>CARTAGENA DE INDIAS (BOLIVAR)</v>
          </cell>
          <cell r="E142" t="str">
            <v>OFICIAL</v>
          </cell>
          <cell r="F142" t="str">
            <v>D</v>
          </cell>
          <cell r="G142" t="str">
            <v>170</v>
          </cell>
          <cell r="H142" t="str">
            <v>162</v>
          </cell>
          <cell r="I142" t="str">
            <v>0.63</v>
          </cell>
          <cell r="J142" t="str">
            <v>0.5915</v>
          </cell>
          <cell r="K142" t="str">
            <v>0.5693</v>
          </cell>
          <cell r="L142" t="str">
            <v>0.6321</v>
          </cell>
          <cell r="M142" t="str">
            <v>0.5598</v>
          </cell>
          <cell r="N142" t="str">
            <v>0.6022</v>
          </cell>
        </row>
        <row r="143">
          <cell r="A143">
            <v>113001004254</v>
          </cell>
          <cell r="B143" t="str">
            <v>INSTITUCION EDUCATIVA FULGENCIO LEQUERICA  VELEZ - Sede Única</v>
          </cell>
          <cell r="C143" t="str">
            <v>Establecimiento</v>
          </cell>
          <cell r="D143" t="str">
            <v>CARTAGENA DE INDIAS (BOLIVAR)</v>
          </cell>
          <cell r="E143" t="str">
            <v>OFICIAL</v>
          </cell>
          <cell r="F143" t="str">
            <v>D</v>
          </cell>
          <cell r="G143" t="str">
            <v>237</v>
          </cell>
          <cell r="H143" t="str">
            <v>227</v>
          </cell>
          <cell r="I143" t="str">
            <v>0.612</v>
          </cell>
          <cell r="J143" t="str">
            <v>0.5864</v>
          </cell>
          <cell r="K143" t="str">
            <v>0.5563</v>
          </cell>
          <cell r="L143" t="str">
            <v>0.6458</v>
          </cell>
          <cell r="M143" t="str">
            <v>0.6095</v>
          </cell>
          <cell r="N143" t="str">
            <v>0.6008</v>
          </cell>
        </row>
        <row r="144">
          <cell r="A144">
            <v>313001009085</v>
          </cell>
          <cell r="B144" t="str">
            <v>CORPORACION EDUCATIVA LICEO CARTAGENA - Sede Única</v>
          </cell>
          <cell r="C144" t="str">
            <v>Establecimiento</v>
          </cell>
          <cell r="D144" t="str">
            <v>CARTAGENA (BOLIVAR)</v>
          </cell>
          <cell r="E144" t="str">
            <v>NO OFICIAL</v>
          </cell>
          <cell r="F144" t="str">
            <v>D</v>
          </cell>
          <cell r="G144" t="str">
            <v>16</v>
          </cell>
          <cell r="H144" t="str">
            <v>15</v>
          </cell>
          <cell r="I144" t="str">
            <v>0.5749</v>
          </cell>
          <cell r="J144" t="str">
            <v>0.611</v>
          </cell>
          <cell r="K144" t="str">
            <v>0.5806</v>
          </cell>
          <cell r="L144" t="str">
            <v>0.6149</v>
          </cell>
          <cell r="M144" t="str">
            <v>0.6198</v>
          </cell>
          <cell r="N144" t="str">
            <v>0.5972</v>
          </cell>
        </row>
        <row r="145">
          <cell r="A145">
            <v>113001028421</v>
          </cell>
          <cell r="B145" t="str">
            <v>INSTITUCION EDUCATIVA 14 DE FEBRERO - Sede Única</v>
          </cell>
          <cell r="C145" t="str">
            <v>Establecimiento</v>
          </cell>
          <cell r="D145" t="str">
            <v>CARTAGENA DE INDIAS (BOLIVAR)</v>
          </cell>
          <cell r="E145" t="str">
            <v>OFICIAL</v>
          </cell>
          <cell r="F145" t="str">
            <v>D</v>
          </cell>
          <cell r="G145" t="str">
            <v>202</v>
          </cell>
          <cell r="H145" t="str">
            <v>197</v>
          </cell>
          <cell r="I145" t="str">
            <v>0.6081</v>
          </cell>
          <cell r="J145" t="str">
            <v>0.5955</v>
          </cell>
          <cell r="K145" t="str">
            <v>0.5567</v>
          </cell>
          <cell r="L145" t="str">
            <v>0.6403</v>
          </cell>
          <cell r="M145" t="str">
            <v>0.5559</v>
          </cell>
          <cell r="N145" t="str">
            <v>0.5967</v>
          </cell>
        </row>
        <row r="146">
          <cell r="A146">
            <v>113001028919</v>
          </cell>
          <cell r="B146" t="str">
            <v>INSTITUCION EDUCATIVA NUEVO BOSQUE - Sede Única</v>
          </cell>
          <cell r="C146" t="str">
            <v>Establecimiento</v>
          </cell>
          <cell r="D146" t="str">
            <v>CARTAGENA DE INDIAS (BOLIVAR)</v>
          </cell>
          <cell r="E146" t="str">
            <v>OFICIAL</v>
          </cell>
          <cell r="F146" t="str">
            <v>D</v>
          </cell>
          <cell r="G146" t="str">
            <v>395</v>
          </cell>
          <cell r="H146" t="str">
            <v>364</v>
          </cell>
          <cell r="I146" t="str">
            <v>0.5954</v>
          </cell>
          <cell r="J146" t="str">
            <v>0.5736</v>
          </cell>
          <cell r="K146" t="str">
            <v>0.5497</v>
          </cell>
          <cell r="L146" t="str">
            <v>0.6443</v>
          </cell>
          <cell r="M146" t="str">
            <v>0.6015</v>
          </cell>
          <cell r="N146" t="str">
            <v>0.5916</v>
          </cell>
        </row>
        <row r="147">
          <cell r="A147">
            <v>113001002120</v>
          </cell>
          <cell r="B147" t="str">
            <v>INSTITUCION EDUCATIVA HIJOS DE MARIA - Sede Única</v>
          </cell>
          <cell r="C147" t="str">
            <v>Establecimiento</v>
          </cell>
          <cell r="D147" t="str">
            <v>CARTAGENA DE INDIAS (BOLIVAR)</v>
          </cell>
          <cell r="E147" t="str">
            <v>OFICIAL</v>
          </cell>
          <cell r="F147" t="str">
            <v>D</v>
          </cell>
          <cell r="G147" t="str">
            <v>287</v>
          </cell>
          <cell r="H147" t="str">
            <v>270</v>
          </cell>
          <cell r="I147" t="str">
            <v>0.6034</v>
          </cell>
          <cell r="J147" t="str">
            <v>0.5838</v>
          </cell>
          <cell r="K147" t="str">
            <v>0.5496</v>
          </cell>
          <cell r="L147" t="str">
            <v>0.633</v>
          </cell>
          <cell r="M147" t="str">
            <v>0.58</v>
          </cell>
          <cell r="N147" t="str">
            <v>0.5915</v>
          </cell>
        </row>
        <row r="148">
          <cell r="A148">
            <v>113001030085</v>
          </cell>
          <cell r="B148" t="str">
            <v>INSTITUCION EDUCATIVA MANDELA - Sede Única</v>
          </cell>
          <cell r="C148" t="str">
            <v>Establecimiento</v>
          </cell>
          <cell r="D148" t="str">
            <v>CARTAGENA DE INDIAS (BOLIVAR)</v>
          </cell>
          <cell r="E148" t="str">
            <v>OFICIAL</v>
          </cell>
          <cell r="F148" t="str">
            <v>D</v>
          </cell>
          <cell r="G148" t="str">
            <v>209</v>
          </cell>
          <cell r="H148" t="str">
            <v>194</v>
          </cell>
          <cell r="I148" t="str">
            <v>0.5993</v>
          </cell>
          <cell r="J148" t="str">
            <v>0.5565</v>
          </cell>
          <cell r="K148" t="str">
            <v>0.5538</v>
          </cell>
          <cell r="L148" t="str">
            <v>0.658</v>
          </cell>
          <cell r="M148" t="str">
            <v>0.583</v>
          </cell>
          <cell r="N148" t="str">
            <v>0.5912</v>
          </cell>
        </row>
        <row r="149">
          <cell r="A149">
            <v>313001006736</v>
          </cell>
          <cell r="B149" t="str">
            <v>ASOCIACION LICEO SAN FERNANDO - Sede Única</v>
          </cell>
          <cell r="C149" t="str">
            <v>Establecimiento</v>
          </cell>
          <cell r="D149" t="str">
            <v>CARTAGENA (BOLIVAR)</v>
          </cell>
          <cell r="E149" t="str">
            <v>NO OFICIAL</v>
          </cell>
          <cell r="F149" t="str">
            <v>D</v>
          </cell>
          <cell r="G149" t="str">
            <v>29</v>
          </cell>
          <cell r="H149" t="str">
            <v>26</v>
          </cell>
          <cell r="I149" t="str">
            <v>0.5805</v>
          </cell>
          <cell r="J149" t="str">
            <v>0.5751</v>
          </cell>
          <cell r="K149" t="str">
            <v>0.5887</v>
          </cell>
          <cell r="L149" t="str">
            <v>0.6067</v>
          </cell>
          <cell r="M149" t="str">
            <v>0.6171</v>
          </cell>
          <cell r="N149" t="str">
            <v>0.59</v>
          </cell>
        </row>
        <row r="150">
          <cell r="A150">
            <v>313001027075</v>
          </cell>
          <cell r="B150" t="str">
            <v>INSTITUCION EDUCATIVA EL SALVADOR - Sede Única</v>
          </cell>
          <cell r="C150" t="str">
            <v>Establecimiento</v>
          </cell>
          <cell r="D150" t="str">
            <v>CARTAGENA (BOLIVAR)</v>
          </cell>
          <cell r="E150" t="str">
            <v>NO OFICIAL</v>
          </cell>
          <cell r="F150" t="str">
            <v>D</v>
          </cell>
          <cell r="G150" t="str">
            <v>282</v>
          </cell>
          <cell r="H150" t="str">
            <v>245</v>
          </cell>
          <cell r="I150" t="str">
            <v>0.5711</v>
          </cell>
          <cell r="J150" t="str">
            <v>0.5981</v>
          </cell>
          <cell r="K150" t="str">
            <v>0.5751</v>
          </cell>
          <cell r="L150" t="str">
            <v>0.6157</v>
          </cell>
          <cell r="M150" t="str">
            <v>0.5762</v>
          </cell>
          <cell r="N150" t="str">
            <v>0.5889</v>
          </cell>
        </row>
        <row r="151">
          <cell r="A151">
            <v>313001029396</v>
          </cell>
          <cell r="B151" t="str">
            <v>INSTITUCION EDUCATIVA CLEMENTE MANUEL ZABAL - Sede Única</v>
          </cell>
          <cell r="C151" t="str">
            <v>Establecimiento</v>
          </cell>
          <cell r="D151" t="str">
            <v>CARTAGENA DE INDIAS (BOLIVAR)</v>
          </cell>
          <cell r="E151" t="str">
            <v>OFICIAL</v>
          </cell>
          <cell r="F151" t="str">
            <v>D</v>
          </cell>
          <cell r="G151" t="str">
            <v>398</v>
          </cell>
          <cell r="H151" t="str">
            <v>385</v>
          </cell>
          <cell r="I151" t="str">
            <v>0.5863</v>
          </cell>
          <cell r="J151" t="str">
            <v>0.58</v>
          </cell>
          <cell r="K151" t="str">
            <v>0.5508</v>
          </cell>
          <cell r="L151" t="str">
            <v>0.6339</v>
          </cell>
          <cell r="M151" t="str">
            <v>0.5683</v>
          </cell>
          <cell r="N151" t="str">
            <v>0.5863</v>
          </cell>
        </row>
        <row r="152">
          <cell r="A152">
            <v>313001013996</v>
          </cell>
          <cell r="B152" t="str">
            <v>COL. COMUNITARIO JOSE CARMELO VILLAMIZAR DIAZ - Sede Única</v>
          </cell>
          <cell r="C152" t="str">
            <v>Establecimiento</v>
          </cell>
          <cell r="D152" t="str">
            <v>CARTAGENA (BOLIVAR)</v>
          </cell>
          <cell r="E152" t="str">
            <v>NO OFICIAL</v>
          </cell>
          <cell r="F152" t="str">
            <v>D</v>
          </cell>
          <cell r="G152" t="str">
            <v>12</v>
          </cell>
          <cell r="H152" t="str">
            <v>12</v>
          </cell>
          <cell r="I152" t="str">
            <v>0.623</v>
          </cell>
          <cell r="J152" t="str">
            <v>0.57</v>
          </cell>
          <cell r="K152" t="str">
            <v>0.5742</v>
          </cell>
          <cell r="L152" t="str">
            <v>0.5802</v>
          </cell>
          <cell r="M152" t="str">
            <v>0.5733</v>
          </cell>
          <cell r="N152" t="str">
            <v>0.5858</v>
          </cell>
        </row>
        <row r="153">
          <cell r="A153">
            <v>113001001727</v>
          </cell>
          <cell r="B153" t="str">
            <v>INSTITUCION EDUCATIVA REPUBLICA DEL LIBANO - Sede Única</v>
          </cell>
          <cell r="C153" t="str">
            <v>Establecimiento</v>
          </cell>
          <cell r="D153" t="str">
            <v>CARTAGENA DE INDIAS (BOLIVAR)</v>
          </cell>
          <cell r="E153" t="str">
            <v>OFICIAL</v>
          </cell>
          <cell r="F153" t="str">
            <v>D</v>
          </cell>
          <cell r="G153" t="str">
            <v>277</v>
          </cell>
          <cell r="H153" t="str">
            <v>264</v>
          </cell>
          <cell r="I153" t="str">
            <v>0.5902</v>
          </cell>
          <cell r="J153" t="str">
            <v>0.5664</v>
          </cell>
          <cell r="K153" t="str">
            <v>0.5503</v>
          </cell>
          <cell r="L153" t="str">
            <v>0.6273</v>
          </cell>
          <cell r="M153" t="str">
            <v>0.5682</v>
          </cell>
          <cell r="N153" t="str">
            <v>0.5824</v>
          </cell>
        </row>
        <row r="154">
          <cell r="A154">
            <v>313001013783</v>
          </cell>
          <cell r="B154" t="str">
            <v>CONC. ESCOLAR BERNARDO FOERGEN - Sede Única</v>
          </cell>
          <cell r="C154" t="str">
            <v>Establecimiento</v>
          </cell>
          <cell r="D154" t="str">
            <v>CARTAGENA DE INDIAS (BOLIVAR)</v>
          </cell>
          <cell r="E154" t="str">
            <v>NO OFICIAL</v>
          </cell>
          <cell r="F154" t="str">
            <v>D</v>
          </cell>
          <cell r="G154" t="str">
            <v>74</v>
          </cell>
          <cell r="H154" t="str">
            <v>62</v>
          </cell>
          <cell r="I154" t="str">
            <v>0.585</v>
          </cell>
          <cell r="J154" t="str">
            <v>0.5903</v>
          </cell>
          <cell r="K154" t="str">
            <v>0.5343</v>
          </cell>
          <cell r="L154" t="str">
            <v>0.6283</v>
          </cell>
          <cell r="M154" t="str">
            <v>0.5483</v>
          </cell>
          <cell r="N154" t="str">
            <v>0.5817</v>
          </cell>
        </row>
        <row r="155">
          <cell r="A155">
            <v>113001001816</v>
          </cell>
          <cell r="B155" t="str">
            <v>INSTITUCION EDUCATIVA JOSE DE LA VEGA - Sede Única</v>
          </cell>
          <cell r="C155" t="str">
            <v>Establecimiento</v>
          </cell>
          <cell r="D155" t="str">
            <v>CARTAGENA DE INDIAS (BOLIVAR)</v>
          </cell>
          <cell r="E155" t="str">
            <v>OFICIAL</v>
          </cell>
          <cell r="F155" t="str">
            <v>D</v>
          </cell>
          <cell r="G155" t="str">
            <v>546</v>
          </cell>
          <cell r="H155" t="str">
            <v>492</v>
          </cell>
          <cell r="I155" t="str">
            <v>0.6016</v>
          </cell>
          <cell r="J155" t="str">
            <v>0.5518</v>
          </cell>
          <cell r="K155" t="str">
            <v>0.5303</v>
          </cell>
          <cell r="L155" t="str">
            <v>0.629</v>
          </cell>
          <cell r="M155" t="str">
            <v>0.5881</v>
          </cell>
          <cell r="N155" t="str">
            <v>0.579</v>
          </cell>
        </row>
        <row r="156">
          <cell r="A156">
            <v>113001007199</v>
          </cell>
          <cell r="B156" t="str">
            <v>INSTITUCION EDUCATIVA FE Y ALEGRIA LAS AMERICAS - Sede Única</v>
          </cell>
          <cell r="C156" t="str">
            <v>Establecimiento</v>
          </cell>
          <cell r="D156" t="str">
            <v>CARTAGENA DE INDIAS (BOLIVAR)</v>
          </cell>
          <cell r="E156" t="str">
            <v>OFICIAL</v>
          </cell>
          <cell r="F156" t="str">
            <v>D</v>
          </cell>
          <cell r="G156" t="str">
            <v>485</v>
          </cell>
          <cell r="H156" t="str">
            <v>451</v>
          </cell>
          <cell r="I156" t="str">
            <v>0.5876</v>
          </cell>
          <cell r="J156" t="str">
            <v>0.5632</v>
          </cell>
          <cell r="K156" t="str">
            <v>0.5398</v>
          </cell>
          <cell r="L156" t="str">
            <v>0.6248</v>
          </cell>
          <cell r="M156" t="str">
            <v>0.5782</v>
          </cell>
          <cell r="N156" t="str">
            <v>0.5788</v>
          </cell>
        </row>
        <row r="157">
          <cell r="A157">
            <v>113001001450</v>
          </cell>
          <cell r="B157" t="str">
            <v>INSTITUCION ETNOEDUCATIVA PEDRO ROMERO - Sede Única</v>
          </cell>
          <cell r="C157" t="str">
            <v>Establecimiento</v>
          </cell>
          <cell r="D157" t="str">
            <v>CARTAGENA DE INDIAS (BOLIVAR)</v>
          </cell>
          <cell r="E157" t="str">
            <v>OFICIAL</v>
          </cell>
          <cell r="F157" t="str">
            <v>D</v>
          </cell>
          <cell r="G157" t="str">
            <v>169</v>
          </cell>
          <cell r="H157" t="str">
            <v>159</v>
          </cell>
          <cell r="I157" t="str">
            <v>0.5881</v>
          </cell>
          <cell r="J157" t="str">
            <v>0.5628</v>
          </cell>
          <cell r="K157" t="str">
            <v>0.5406</v>
          </cell>
          <cell r="L157" t="str">
            <v>0.6256</v>
          </cell>
          <cell r="M157" t="str">
            <v>0.5734</v>
          </cell>
          <cell r="N157" t="str">
            <v>0.5788</v>
          </cell>
        </row>
        <row r="158">
          <cell r="A158">
            <v>113001012427</v>
          </cell>
          <cell r="B158" t="str">
            <v>INSTITUCION EDUCATIVA MANUELA VERGARA DE CURI - Sede Única</v>
          </cell>
          <cell r="C158" t="str">
            <v>Establecimiento</v>
          </cell>
          <cell r="D158" t="str">
            <v>CARTAGENA DE INDIAS (BOLIVAR)</v>
          </cell>
          <cell r="E158" t="str">
            <v>OFICIAL</v>
          </cell>
          <cell r="F158" t="str">
            <v>D</v>
          </cell>
          <cell r="G158" t="str">
            <v>201</v>
          </cell>
          <cell r="H158" t="str">
            <v>172</v>
          </cell>
          <cell r="I158" t="str">
            <v>0.5856</v>
          </cell>
          <cell r="J158" t="str">
            <v>0.5772</v>
          </cell>
          <cell r="K158" t="str">
            <v>0.534</v>
          </cell>
          <cell r="L158" t="str">
            <v>0.6291</v>
          </cell>
          <cell r="M158" t="str">
            <v>0.5434</v>
          </cell>
          <cell r="N158" t="str">
            <v>0.5786</v>
          </cell>
        </row>
        <row r="159">
          <cell r="A159">
            <v>313001028098</v>
          </cell>
          <cell r="B159" t="str">
            <v>INSTITUCION EDUCATIVA LOS ANGELES - Sede Única</v>
          </cell>
          <cell r="C159" t="str">
            <v>Establecimiento</v>
          </cell>
          <cell r="D159" t="str">
            <v>CARTAGENA DE INDIAS (BOLIVAR)</v>
          </cell>
          <cell r="E159" t="str">
            <v>NO OFICIAL</v>
          </cell>
          <cell r="F159" t="str">
            <v>D</v>
          </cell>
          <cell r="G159" t="str">
            <v>37</v>
          </cell>
          <cell r="H159" t="str">
            <v>32</v>
          </cell>
          <cell r="I159" t="str">
            <v>0.5918</v>
          </cell>
          <cell r="J159" t="str">
            <v>0.5439</v>
          </cell>
          <cell r="K159" t="str">
            <v>0.5539</v>
          </cell>
          <cell r="L159" t="str">
            <v>0.6182</v>
          </cell>
          <cell r="M159" t="str">
            <v>0.5979</v>
          </cell>
          <cell r="N159" t="str">
            <v>0.5786</v>
          </cell>
        </row>
        <row r="160">
          <cell r="A160">
            <v>113001008284</v>
          </cell>
          <cell r="B160" t="str">
            <v>INSTITUCION EDUCATIVA SAN FELIPE NERI - Sede Única</v>
          </cell>
          <cell r="C160" t="str">
            <v>Establecimiento</v>
          </cell>
          <cell r="D160" t="str">
            <v>CARTAGENA DE INDIAS (BOLIVAR)</v>
          </cell>
          <cell r="E160" t="str">
            <v>OFICIAL</v>
          </cell>
          <cell r="F160" t="str">
            <v>D</v>
          </cell>
          <cell r="G160" t="str">
            <v>161</v>
          </cell>
          <cell r="H160" t="str">
            <v>136</v>
          </cell>
          <cell r="I160" t="str">
            <v>0.5924</v>
          </cell>
          <cell r="J160" t="str">
            <v>0.5706</v>
          </cell>
          <cell r="K160" t="str">
            <v>0.5276</v>
          </cell>
          <cell r="L160" t="str">
            <v>0.6172</v>
          </cell>
          <cell r="M160" t="str">
            <v>0.5973</v>
          </cell>
          <cell r="N160" t="str">
            <v>0.5785</v>
          </cell>
        </row>
        <row r="161">
          <cell r="A161">
            <v>213001007231</v>
          </cell>
          <cell r="B161" t="str">
            <v>INSTITUCION EDUCATIVA SAN FRANCISCO DE ASIS - Sede Única</v>
          </cell>
          <cell r="C161" t="str">
            <v>Establecimiento</v>
          </cell>
          <cell r="D161" t="str">
            <v>CARTAGENA DE INDIAS (BOLIVAR)</v>
          </cell>
          <cell r="E161" t="str">
            <v>OFICIAL</v>
          </cell>
          <cell r="F161" t="str">
            <v>D</v>
          </cell>
          <cell r="G161" t="str">
            <v>547</v>
          </cell>
          <cell r="H161" t="str">
            <v>520</v>
          </cell>
          <cell r="I161" t="str">
            <v>0.5911</v>
          </cell>
          <cell r="J161" t="str">
            <v>0.5644</v>
          </cell>
          <cell r="K161" t="str">
            <v>0.5344</v>
          </cell>
          <cell r="L161" t="str">
            <v>0.6218</v>
          </cell>
          <cell r="M161" t="str">
            <v>0.5814</v>
          </cell>
          <cell r="N161" t="str">
            <v>0.5782</v>
          </cell>
        </row>
        <row r="162">
          <cell r="A162">
            <v>113001030212</v>
          </cell>
          <cell r="B162" t="str">
            <v>INSTITUCION EDUCATIVA BICENTENARIO - Sede Única</v>
          </cell>
          <cell r="C162" t="str">
            <v>Establecimiento</v>
          </cell>
          <cell r="D162" t="str">
            <v>CARTAGENA DE INDIAS (BOLIVAR)</v>
          </cell>
          <cell r="E162" t="str">
            <v>OFICIAL</v>
          </cell>
          <cell r="F162" t="str">
            <v>D</v>
          </cell>
          <cell r="G162" t="str">
            <v>254</v>
          </cell>
          <cell r="H162" t="str">
            <v>251</v>
          </cell>
          <cell r="I162" t="str">
            <v>0.5819</v>
          </cell>
          <cell r="J162" t="str">
            <v>0.5585</v>
          </cell>
          <cell r="K162" t="str">
            <v>0.5412</v>
          </cell>
          <cell r="L162" t="str">
            <v>0.6318</v>
          </cell>
          <cell r="M162" t="str">
            <v>0.5541</v>
          </cell>
          <cell r="N162" t="str">
            <v>0.5765</v>
          </cell>
        </row>
        <row r="163">
          <cell r="A163">
            <v>213001007797</v>
          </cell>
          <cell r="B163" t="str">
            <v>INSTITUCION EDUCATIVA SAN JUAN DE DAMASCO - Sede Única</v>
          </cell>
          <cell r="C163" t="str">
            <v>Establecimiento</v>
          </cell>
          <cell r="D163" t="str">
            <v>CARTAGENA DE INDIAS (BOLIVAR)</v>
          </cell>
          <cell r="E163" t="str">
            <v>OFICIAL</v>
          </cell>
          <cell r="F163" t="str">
            <v>D</v>
          </cell>
          <cell r="G163" t="str">
            <v>213</v>
          </cell>
          <cell r="H163" t="str">
            <v>201</v>
          </cell>
          <cell r="I163" t="str">
            <v>0.5813</v>
          </cell>
          <cell r="J163" t="str">
            <v>0.5623</v>
          </cell>
          <cell r="K163" t="str">
            <v>0.5412</v>
          </cell>
          <cell r="L163" t="str">
            <v>0.6176</v>
          </cell>
          <cell r="M163" t="str">
            <v>0.5795</v>
          </cell>
          <cell r="N163" t="str">
            <v>0.5759</v>
          </cell>
        </row>
        <row r="164">
          <cell r="A164">
            <v>213001007533</v>
          </cell>
          <cell r="B164" t="str">
            <v>INSTITUCION EDUCATIVA NUEVA ESPERANZA ARROYO GRANDE - Sede Única</v>
          </cell>
          <cell r="C164" t="str">
            <v>Establecimiento</v>
          </cell>
          <cell r="D164" t="str">
            <v>CARTAGENA DE INDIAS (BOLIVAR)</v>
          </cell>
          <cell r="E164" t="str">
            <v>OFICIAL</v>
          </cell>
          <cell r="F164" t="str">
            <v>D</v>
          </cell>
          <cell r="G164" t="str">
            <v>98</v>
          </cell>
          <cell r="H164" t="str">
            <v>98</v>
          </cell>
          <cell r="I164" t="str">
            <v>0.5792</v>
          </cell>
          <cell r="J164" t="str">
            <v>0.5558</v>
          </cell>
          <cell r="K164" t="str">
            <v>0.5501</v>
          </cell>
          <cell r="L164" t="str">
            <v>0.6283</v>
          </cell>
          <cell r="M164" t="str">
            <v>0.5443</v>
          </cell>
          <cell r="N164" t="str">
            <v>0.5757</v>
          </cell>
        </row>
        <row r="165">
          <cell r="A165">
            <v>313001012868</v>
          </cell>
          <cell r="B165" t="str">
            <v>CORPORACION TECNICA INSTITUTO ROCHY - Sede Única</v>
          </cell>
          <cell r="C165" t="str">
            <v>Establecimiento</v>
          </cell>
          <cell r="D165" t="str">
            <v>CARTAGENA DE INDIAS (BOLIVAR)</v>
          </cell>
          <cell r="E165" t="str">
            <v>NO OFICIAL</v>
          </cell>
          <cell r="F165" t="str">
            <v>D</v>
          </cell>
          <cell r="G165" t="str">
            <v>65</v>
          </cell>
          <cell r="H165" t="str">
            <v>63</v>
          </cell>
          <cell r="I165" t="str">
            <v>0.5915</v>
          </cell>
          <cell r="J165" t="str">
            <v>0.5594</v>
          </cell>
          <cell r="K165" t="str">
            <v>0.526</v>
          </cell>
          <cell r="L165" t="str">
            <v>0.615</v>
          </cell>
          <cell r="M165" t="str">
            <v>0.5939</v>
          </cell>
          <cell r="N165" t="str">
            <v>0.5746</v>
          </cell>
        </row>
        <row r="166">
          <cell r="A166">
            <v>113001029095</v>
          </cell>
          <cell r="B166" t="str">
            <v>INSTITUCION EDUCATIVA FOCO ROJO - Sede Única</v>
          </cell>
          <cell r="C166" t="str">
            <v>Establecimiento</v>
          </cell>
          <cell r="D166" t="str">
            <v>CARTAGENA DE INDIAS (BOLIVAR)</v>
          </cell>
          <cell r="E166" t="str">
            <v>OFICIAL</v>
          </cell>
          <cell r="F166" t="str">
            <v>D</v>
          </cell>
          <cell r="G166" t="str">
            <v>260</v>
          </cell>
          <cell r="H166" t="str">
            <v>242</v>
          </cell>
          <cell r="I166" t="str">
            <v>0.5768</v>
          </cell>
          <cell r="J166" t="str">
            <v>0.5594</v>
          </cell>
          <cell r="K166" t="str">
            <v>0.5383</v>
          </cell>
          <cell r="L166" t="str">
            <v>0.6195</v>
          </cell>
          <cell r="M166" t="str">
            <v>0.5626</v>
          </cell>
          <cell r="N166" t="str">
            <v>0.5727</v>
          </cell>
        </row>
        <row r="167">
          <cell r="A167">
            <v>113001029851</v>
          </cell>
          <cell r="B167" t="str">
            <v>INSTITUCION EDUCATIVA JORGE ARTEL - Sede Única</v>
          </cell>
          <cell r="C167" t="str">
            <v>Establecimiento</v>
          </cell>
          <cell r="D167" t="str">
            <v>CARTAGENA DE INDIAS (BOLIVAR)</v>
          </cell>
          <cell r="E167" t="str">
            <v>OFICIAL</v>
          </cell>
          <cell r="F167" t="str">
            <v>D</v>
          </cell>
          <cell r="G167" t="str">
            <v>191</v>
          </cell>
          <cell r="H167" t="str">
            <v>184</v>
          </cell>
          <cell r="I167" t="str">
            <v>0.5858</v>
          </cell>
          <cell r="J167" t="str">
            <v>0.5649</v>
          </cell>
          <cell r="K167" t="str">
            <v>0.5277</v>
          </cell>
          <cell r="L167" t="str">
            <v>0.6117</v>
          </cell>
          <cell r="M167" t="str">
            <v>0.5586</v>
          </cell>
          <cell r="N167" t="str">
            <v>0.5714</v>
          </cell>
        </row>
        <row r="168">
          <cell r="A168">
            <v>313001012744</v>
          </cell>
          <cell r="B168" t="str">
            <v>INSTITUTO  SKINNER II   (ANT.-JARD. INF. SKINNER II) - Sede Única</v>
          </cell>
          <cell r="C168" t="str">
            <v>Establecimiento</v>
          </cell>
          <cell r="D168" t="str">
            <v>CARTAGENA DE INDIAS (BOLIVAR)</v>
          </cell>
          <cell r="E168" t="str">
            <v>NO OFICIAL</v>
          </cell>
          <cell r="F168" t="str">
            <v>D</v>
          </cell>
          <cell r="G168" t="str">
            <v>107</v>
          </cell>
          <cell r="H168" t="str">
            <v>105</v>
          </cell>
          <cell r="I168" t="str">
            <v>0.5668</v>
          </cell>
          <cell r="J168" t="str">
            <v>0.5639</v>
          </cell>
          <cell r="K168" t="str">
            <v>0.5351</v>
          </cell>
          <cell r="L168" t="str">
            <v>0.6156</v>
          </cell>
          <cell r="M168" t="str">
            <v>0.5537</v>
          </cell>
          <cell r="N168" t="str">
            <v>0.5691</v>
          </cell>
        </row>
        <row r="169">
          <cell r="A169">
            <v>413001004703</v>
          </cell>
          <cell r="B169" t="str">
            <v>INSTITUCION EDUCATIVA DE LA BOQUILLA - Sede Única</v>
          </cell>
          <cell r="C169" t="str">
            <v>Establecimiento</v>
          </cell>
          <cell r="D169" t="str">
            <v>CARTAGENA DE INDIAS (BOLIVAR)</v>
          </cell>
          <cell r="E169" t="str">
            <v>OFICIAL</v>
          </cell>
          <cell r="F169" t="str">
            <v>D</v>
          </cell>
          <cell r="G169" t="str">
            <v>340</v>
          </cell>
          <cell r="H169" t="str">
            <v>321</v>
          </cell>
          <cell r="I169" t="str">
            <v>0.5615</v>
          </cell>
          <cell r="J169" t="str">
            <v>0.5486</v>
          </cell>
          <cell r="K169" t="str">
            <v>0.5337</v>
          </cell>
          <cell r="L169" t="str">
            <v>0.6248</v>
          </cell>
          <cell r="M169" t="str">
            <v>0.5873</v>
          </cell>
          <cell r="N169" t="str">
            <v>0.5687</v>
          </cell>
        </row>
        <row r="170">
          <cell r="A170">
            <v>213001009056</v>
          </cell>
          <cell r="B170" t="str">
            <v>I.E. NUESTRA SEÑORA DEL BUEN AIRE - Sede Única</v>
          </cell>
          <cell r="C170" t="str">
            <v>Establecimiento</v>
          </cell>
          <cell r="D170" t="str">
            <v>CARTAGENA DE INDIAS (BOLIVAR)</v>
          </cell>
          <cell r="E170" t="str">
            <v>OFICIAL</v>
          </cell>
          <cell r="F170" t="str">
            <v>D</v>
          </cell>
          <cell r="G170" t="str">
            <v>159</v>
          </cell>
          <cell r="H170" t="str">
            <v>157</v>
          </cell>
          <cell r="I170" t="str">
            <v>0.5842</v>
          </cell>
          <cell r="J170" t="str">
            <v>0.5565</v>
          </cell>
          <cell r="K170" t="str">
            <v>0.522</v>
          </cell>
          <cell r="L170" t="str">
            <v>0.5991</v>
          </cell>
          <cell r="M170" t="str">
            <v>0.5384</v>
          </cell>
          <cell r="N170" t="str">
            <v>0.5634</v>
          </cell>
        </row>
        <row r="171">
          <cell r="A171">
            <v>313001005225</v>
          </cell>
          <cell r="B171" t="str">
            <v>INSTITUCION EDUCATIVA JOSE MARIA CORDOBA DE PASACABALLOS - Sede Única</v>
          </cell>
          <cell r="C171" t="str">
            <v>Establecimiento</v>
          </cell>
          <cell r="D171" t="str">
            <v>CARTAGENA DE INDIAS (BOLIVAR)</v>
          </cell>
          <cell r="E171" t="str">
            <v>OFICIAL</v>
          </cell>
          <cell r="F171" t="str">
            <v>D</v>
          </cell>
          <cell r="G171" t="str">
            <v>97</v>
          </cell>
          <cell r="H171" t="str">
            <v>91</v>
          </cell>
          <cell r="I171" t="str">
            <v>0.5793</v>
          </cell>
          <cell r="J171" t="str">
            <v>0.5578</v>
          </cell>
          <cell r="K171" t="str">
            <v>0.5303</v>
          </cell>
          <cell r="L171" t="str">
            <v>0.5958</v>
          </cell>
          <cell r="M171" t="str">
            <v>0.5298</v>
          </cell>
          <cell r="N171" t="str">
            <v>0.563</v>
          </cell>
        </row>
        <row r="172">
          <cell r="A172">
            <v>313001013643</v>
          </cell>
          <cell r="B172" t="str">
            <v>CENTRO EDUCATIVO INTEGRAL EL RODEO - Sede Única</v>
          </cell>
          <cell r="C172" t="str">
            <v>Establecimiento</v>
          </cell>
          <cell r="D172" t="str">
            <v>CARTAGENA DE INDIAS (BOLIVAR)</v>
          </cell>
          <cell r="E172" t="str">
            <v>NO OFICIAL</v>
          </cell>
          <cell r="F172" t="str">
            <v>D</v>
          </cell>
          <cell r="G172" t="str">
            <v>72</v>
          </cell>
          <cell r="H172" t="str">
            <v>69</v>
          </cell>
          <cell r="I172" t="str">
            <v>0.5621</v>
          </cell>
          <cell r="J172" t="str">
            <v>0.5373</v>
          </cell>
          <cell r="K172" t="str">
            <v>0.5399</v>
          </cell>
          <cell r="L172" t="str">
            <v>0.6164</v>
          </cell>
          <cell r="M172" t="str">
            <v>0.5361</v>
          </cell>
          <cell r="N172" t="str">
            <v>0.5618</v>
          </cell>
        </row>
        <row r="173">
          <cell r="A173">
            <v>113001800263</v>
          </cell>
          <cell r="B173" t="str">
            <v>INSTITUCION EDUCATIVA EL SALVADOR</v>
          </cell>
          <cell r="C173" t="str">
            <v>Establecimiento</v>
          </cell>
          <cell r="D173" t="str">
            <v>CARTAGENA DE INDIAS (BOLIVAR)</v>
          </cell>
          <cell r="E173" t="str">
            <v>OFICIAL</v>
          </cell>
          <cell r="F173" t="str">
            <v>D</v>
          </cell>
          <cell r="G173" t="str">
            <v>710</v>
          </cell>
          <cell r="H173" t="str">
            <v>638</v>
          </cell>
          <cell r="I173" t="str">
            <v>0.5669</v>
          </cell>
          <cell r="J173" t="str">
            <v>0.5562</v>
          </cell>
          <cell r="K173" t="str">
            <v>0.5154</v>
          </cell>
          <cell r="L173" t="str">
            <v>0.6142</v>
          </cell>
          <cell r="M173" t="str">
            <v>0.5433</v>
          </cell>
          <cell r="N173" t="str">
            <v>0.5616</v>
          </cell>
        </row>
        <row r="174">
          <cell r="A174">
            <v>113001800263</v>
          </cell>
          <cell r="B174" t="str">
            <v>INSTITUCION EDUCATIVA EL SALVADOR - INSTITUCION EDUCATIVA EL SALVADOR - SEDE PRINCIPAL</v>
          </cell>
          <cell r="C174" t="str">
            <v>Sede</v>
          </cell>
          <cell r="D174" t="str">
            <v>CARTAGENA DE INDIAS (BOLIVAR)</v>
          </cell>
          <cell r="E174" t="str">
            <v>OFICIAL</v>
          </cell>
          <cell r="F174" t="str">
            <v>D</v>
          </cell>
          <cell r="G174" t="str">
            <v>210</v>
          </cell>
          <cell r="H174" t="str">
            <v>195</v>
          </cell>
          <cell r="I174" t="str">
            <v>0.559</v>
          </cell>
          <cell r="J174" t="str">
            <v>0.5474</v>
          </cell>
          <cell r="K174" t="str">
            <v>0.5077</v>
          </cell>
          <cell r="L174" t="str">
            <v>0.611</v>
          </cell>
          <cell r="M174" t="str">
            <v>0.5247</v>
          </cell>
          <cell r="N174" t="str">
            <v>0.5538</v>
          </cell>
        </row>
        <row r="175">
          <cell r="A175">
            <v>113001800328</v>
          </cell>
          <cell r="B175" t="str">
            <v>INSTITUCION EDUCATIVA EL SALVADOR - SEDE SAN JOSE</v>
          </cell>
          <cell r="C175" t="str">
            <v>Sede</v>
          </cell>
          <cell r="D175" t="str">
            <v>CARTAGENA DE INDIAS (BOLIVAR)</v>
          </cell>
          <cell r="E175" t="str">
            <v>OFICIAL</v>
          </cell>
          <cell r="F175" t="str">
            <v>C</v>
          </cell>
          <cell r="G175" t="str">
            <v>246</v>
          </cell>
          <cell r="H175" t="str">
            <v>238</v>
          </cell>
          <cell r="I175" t="str">
            <v>0.6392</v>
          </cell>
          <cell r="J175" t="str">
            <v>0.6236</v>
          </cell>
          <cell r="K175" t="str">
            <v>0.5736</v>
          </cell>
          <cell r="L175" t="str">
            <v>0.6675</v>
          </cell>
          <cell r="M175" t="str">
            <v>0.5971</v>
          </cell>
          <cell r="N175" t="str">
            <v>0.6238</v>
          </cell>
        </row>
        <row r="176">
          <cell r="A176">
            <v>113001800280</v>
          </cell>
          <cell r="B176" t="str">
            <v>INSTITUCION EDUCATIVA EL SALVADOR - SEDE HENEQUEN</v>
          </cell>
          <cell r="C176" t="str">
            <v>Sede</v>
          </cell>
          <cell r="D176" t="str">
            <v>CARTAGENA DE INDIAS (BOLIVAR)</v>
          </cell>
          <cell r="E176" t="str">
            <v>OFICIAL</v>
          </cell>
          <cell r="F176" t="str">
            <v>D</v>
          </cell>
          <cell r="G176" t="str">
            <v>40</v>
          </cell>
          <cell r="H176" t="str">
            <v>32</v>
          </cell>
          <cell r="I176" t="str">
            <v>0.4774</v>
          </cell>
          <cell r="J176" t="str">
            <v>0.4693</v>
          </cell>
          <cell r="K176" t="str">
            <v>0.4304</v>
          </cell>
          <cell r="L176" t="str">
            <v>0.5352</v>
          </cell>
          <cell r="M176" t="str">
            <v>0.4812</v>
          </cell>
          <cell r="N176" t="str">
            <v>0.4784</v>
          </cell>
        </row>
        <row r="177">
          <cell r="A177">
            <v>113001800344</v>
          </cell>
          <cell r="B177" t="str">
            <v>INSTITUCION EDUCATIVA EL SALVADOR - SEDE LAS COLINAS</v>
          </cell>
          <cell r="C177" t="str">
            <v>Sede</v>
          </cell>
          <cell r="D177" t="str">
            <v>CARTAGENA DE INDIAS (BOLIVAR)</v>
          </cell>
          <cell r="E177" t="str">
            <v>OFICIAL</v>
          </cell>
          <cell r="F177" t="str">
            <v>D</v>
          </cell>
          <cell r="G177" t="str">
            <v>74</v>
          </cell>
          <cell r="H177" t="str">
            <v>70</v>
          </cell>
          <cell r="I177" t="str">
            <v>0.5331</v>
          </cell>
          <cell r="J177" t="str">
            <v>0.5365</v>
          </cell>
          <cell r="K177" t="str">
            <v>0.4929</v>
          </cell>
          <cell r="L177" t="str">
            <v>0.601</v>
          </cell>
          <cell r="M177" t="str">
            <v>0.5542</v>
          </cell>
          <cell r="N177" t="str">
            <v>0.5419</v>
          </cell>
        </row>
        <row r="178">
          <cell r="A178">
            <v>113001800301</v>
          </cell>
          <cell r="B178" t="str">
            <v>INSTITUCION EDUCATIVA EL SALVADOR - SEDE LOS ROBLES</v>
          </cell>
          <cell r="C178" t="str">
            <v>Sede</v>
          </cell>
          <cell r="D178" t="str">
            <v>CARTAGENA DE INDIAS (BOLIVAR)</v>
          </cell>
          <cell r="E178" t="str">
            <v>OFICIAL</v>
          </cell>
          <cell r="F178" t="str">
            <v>D</v>
          </cell>
          <cell r="G178" t="str">
            <v>54</v>
          </cell>
          <cell r="H178" t="str">
            <v>44</v>
          </cell>
          <cell r="I178" t="str">
            <v>0.4777</v>
          </cell>
          <cell r="J178" t="str">
            <v>0.4977</v>
          </cell>
          <cell r="K178" t="str">
            <v>0.4592</v>
          </cell>
          <cell r="L178" t="str">
            <v>0.5643</v>
          </cell>
          <cell r="M178" t="str">
            <v>0.4596</v>
          </cell>
          <cell r="N178" t="str">
            <v>0.4967</v>
          </cell>
        </row>
        <row r="179">
          <cell r="A179">
            <v>113001008276</v>
          </cell>
          <cell r="B179" t="str">
            <v>INSTITUCION EDUCATIVA PLAYAS DE ACAPULCO - Sede Única</v>
          </cell>
          <cell r="C179" t="str">
            <v>Establecimiento</v>
          </cell>
          <cell r="D179" t="str">
            <v>CARTAGENA DE INDIAS (BOLIVAR)</v>
          </cell>
          <cell r="E179" t="str">
            <v>OFICIAL</v>
          </cell>
          <cell r="F179" t="str">
            <v>D</v>
          </cell>
          <cell r="G179" t="str">
            <v>153</v>
          </cell>
          <cell r="H179" t="str">
            <v>137</v>
          </cell>
          <cell r="I179" t="str">
            <v>0.5647</v>
          </cell>
          <cell r="J179" t="str">
            <v>0.5473</v>
          </cell>
          <cell r="K179" t="str">
            <v>0.5098</v>
          </cell>
          <cell r="L179" t="str">
            <v>0.621</v>
          </cell>
          <cell r="M179" t="str">
            <v>0.5439</v>
          </cell>
          <cell r="N179" t="str">
            <v>0.5594</v>
          </cell>
        </row>
        <row r="180">
          <cell r="A180">
            <v>213001009048</v>
          </cell>
          <cell r="B180" t="str">
            <v>INSTITUCION EDUCATIVA TECNICA DE PASACABALLOS - Sede Única</v>
          </cell>
          <cell r="C180" t="str">
            <v>Establecimiento</v>
          </cell>
          <cell r="D180" t="str">
            <v>CARTAGENA DE INDIAS (BOLIVAR)</v>
          </cell>
          <cell r="E180" t="str">
            <v>OFICIAL</v>
          </cell>
          <cell r="F180" t="str">
            <v>D</v>
          </cell>
          <cell r="G180" t="str">
            <v>321</v>
          </cell>
          <cell r="H180" t="str">
            <v>296</v>
          </cell>
          <cell r="I180" t="str">
            <v>0.5392</v>
          </cell>
          <cell r="J180" t="str">
            <v>0.5566</v>
          </cell>
          <cell r="K180" t="str">
            <v>0.527</v>
          </cell>
          <cell r="L180" t="str">
            <v>0.6038</v>
          </cell>
          <cell r="M180" t="str">
            <v>0.5835</v>
          </cell>
          <cell r="N180" t="str">
            <v>0.5587</v>
          </cell>
        </row>
        <row r="181">
          <cell r="A181">
            <v>113001003126</v>
          </cell>
          <cell r="B181" t="str">
            <v>INSTITUCION EDUCATIVA FERNANDO DE LA VEGA - Sede Única</v>
          </cell>
          <cell r="C181" t="str">
            <v>Establecimiento</v>
          </cell>
          <cell r="D181" t="str">
            <v>CARTAGENA DE INDIAS (BOLIVAR)</v>
          </cell>
          <cell r="E181" t="str">
            <v>OFICIAL</v>
          </cell>
          <cell r="F181" t="str">
            <v>D</v>
          </cell>
          <cell r="G181" t="str">
            <v>121</v>
          </cell>
          <cell r="H181" t="str">
            <v>111</v>
          </cell>
          <cell r="I181" t="str">
            <v>0.5639</v>
          </cell>
          <cell r="J181" t="str">
            <v>0.5434</v>
          </cell>
          <cell r="K181" t="str">
            <v>0.5116</v>
          </cell>
          <cell r="L181" t="str">
            <v>0.6015</v>
          </cell>
          <cell r="M181" t="str">
            <v>0.5796</v>
          </cell>
          <cell r="N181" t="str">
            <v>0.557</v>
          </cell>
        </row>
        <row r="182">
          <cell r="A182">
            <v>213001001306</v>
          </cell>
          <cell r="B182" t="str">
            <v>I.E. DE PONTEZUELA - Sede Única</v>
          </cell>
          <cell r="C182" t="str">
            <v>Establecimiento</v>
          </cell>
          <cell r="D182" t="str">
            <v>CARTAGENA DE INDIAS (BOLIVAR)</v>
          </cell>
          <cell r="E182" t="str">
            <v>OFICIAL</v>
          </cell>
          <cell r="F182" t="str">
            <v>D</v>
          </cell>
          <cell r="G182" t="str">
            <v>105</v>
          </cell>
          <cell r="H182" t="str">
            <v>101</v>
          </cell>
          <cell r="I182" t="str">
            <v>0.5597</v>
          </cell>
          <cell r="J182" t="str">
            <v>0.5536</v>
          </cell>
          <cell r="K182" t="str">
            <v>0.5058</v>
          </cell>
          <cell r="L182" t="str">
            <v>0.5885</v>
          </cell>
          <cell r="M182" t="str">
            <v>0.5491</v>
          </cell>
          <cell r="N182" t="str">
            <v>0.5517</v>
          </cell>
        </row>
        <row r="183">
          <cell r="A183">
            <v>113001001492</v>
          </cell>
          <cell r="B183" t="str">
            <v>INSTITUCION EDUCATIVA LICEO DE BOLIVAR - Sede Única</v>
          </cell>
          <cell r="C183" t="str">
            <v>Establecimiento</v>
          </cell>
          <cell r="D183" t="str">
            <v>CARTAGENA DE INDIAS (BOLIVAR)</v>
          </cell>
          <cell r="E183" t="str">
            <v>OFICIAL</v>
          </cell>
          <cell r="F183" t="str">
            <v>D</v>
          </cell>
          <cell r="G183" t="str">
            <v>342</v>
          </cell>
          <cell r="H183" t="str">
            <v>297</v>
          </cell>
          <cell r="I183" t="str">
            <v>0.5596</v>
          </cell>
          <cell r="J183" t="str">
            <v>0.5498</v>
          </cell>
          <cell r="K183" t="str">
            <v>0.4992</v>
          </cell>
          <cell r="L183" t="str">
            <v>0.5913</v>
          </cell>
          <cell r="M183" t="str">
            <v>0.5606</v>
          </cell>
          <cell r="N183" t="str">
            <v>0.5508</v>
          </cell>
        </row>
        <row r="184">
          <cell r="A184">
            <v>113001000429</v>
          </cell>
          <cell r="B184" t="str">
            <v>INSTITUCION EDUCATIVA SALIM BECHARA - Sede Única</v>
          </cell>
          <cell r="C184" t="str">
            <v>Establecimiento</v>
          </cell>
          <cell r="D184" t="str">
            <v>CARTAGENA DE INDIAS (BOLIVAR)</v>
          </cell>
          <cell r="E184" t="str">
            <v>OFICIAL</v>
          </cell>
          <cell r="F184" t="str">
            <v>D</v>
          </cell>
          <cell r="G184" t="str">
            <v>220</v>
          </cell>
          <cell r="H184" t="str">
            <v>185</v>
          </cell>
          <cell r="I184" t="str">
            <v>0.5452</v>
          </cell>
          <cell r="J184" t="str">
            <v>0.5432</v>
          </cell>
          <cell r="K184" t="str">
            <v>0.5083</v>
          </cell>
          <cell r="L184" t="str">
            <v>0.5951</v>
          </cell>
          <cell r="M184" t="str">
            <v>0.544</v>
          </cell>
          <cell r="N184" t="str">
            <v>0.5477</v>
          </cell>
        </row>
        <row r="185">
          <cell r="A185">
            <v>213001002531</v>
          </cell>
          <cell r="B185" t="str">
            <v>I.E. MANZANILLO DEL MAR - Sede Única</v>
          </cell>
          <cell r="C185" t="str">
            <v>Establecimiento</v>
          </cell>
          <cell r="D185" t="str">
            <v>CARTAGENA DE INDIAS (BOLIVAR)</v>
          </cell>
          <cell r="E185" t="str">
            <v>OFICIAL</v>
          </cell>
          <cell r="F185" t="str">
            <v>D</v>
          </cell>
          <cell r="G185" t="str">
            <v>63</v>
          </cell>
          <cell r="H185" t="str">
            <v>53</v>
          </cell>
          <cell r="I185" t="str">
            <v>0.5442</v>
          </cell>
          <cell r="J185" t="str">
            <v>0.5352</v>
          </cell>
          <cell r="K185" t="str">
            <v>0.513</v>
          </cell>
          <cell r="L185" t="str">
            <v>0.5994</v>
          </cell>
          <cell r="M185" t="str">
            <v>0.5203</v>
          </cell>
          <cell r="N185" t="str">
            <v>0.5458</v>
          </cell>
        </row>
        <row r="186">
          <cell r="A186">
            <v>313001027997</v>
          </cell>
          <cell r="B186" t="str">
            <v>INSTITUTO EDUCATIVO CELESTIN FREINET - Sede Única</v>
          </cell>
          <cell r="C186" t="str">
            <v>Establecimiento</v>
          </cell>
          <cell r="D186" t="str">
            <v>CARTAGENA (BOLIVAR)</v>
          </cell>
          <cell r="E186" t="str">
            <v>NO OFICIAL</v>
          </cell>
          <cell r="F186" t="str">
            <v>D</v>
          </cell>
          <cell r="G186" t="str">
            <v>38</v>
          </cell>
          <cell r="H186" t="str">
            <v>36</v>
          </cell>
          <cell r="I186" t="str">
            <v>0.5187</v>
          </cell>
          <cell r="J186" t="str">
            <v>0.5756</v>
          </cell>
          <cell r="K186" t="str">
            <v>0.5257</v>
          </cell>
          <cell r="L186" t="str">
            <v>0.5491</v>
          </cell>
          <cell r="M186" t="str">
            <v>0.5793</v>
          </cell>
          <cell r="N186" t="str">
            <v>0.5451</v>
          </cell>
        </row>
        <row r="187">
          <cell r="A187">
            <v>113001800123</v>
          </cell>
          <cell r="B187" t="str">
            <v>INSTITUCION EDUCATIVA GABRIEL GARCIA MARQUEZ - Sede Única</v>
          </cell>
          <cell r="C187" t="str">
            <v>Establecimiento</v>
          </cell>
          <cell r="D187" t="str">
            <v>CARTAGENA DE INDIAS (BOLIVAR)</v>
          </cell>
          <cell r="E187" t="str">
            <v>OFICIAL</v>
          </cell>
          <cell r="F187" t="str">
            <v>D</v>
          </cell>
          <cell r="G187" t="str">
            <v>293</v>
          </cell>
          <cell r="H187" t="str">
            <v>269</v>
          </cell>
          <cell r="I187" t="str">
            <v>0.5425</v>
          </cell>
          <cell r="J187" t="str">
            <v>0.5319</v>
          </cell>
          <cell r="K187" t="str">
            <v>0.5026</v>
          </cell>
          <cell r="L187" t="str">
            <v>0.5979</v>
          </cell>
          <cell r="M187" t="str">
            <v>0.533</v>
          </cell>
          <cell r="N187" t="str">
            <v>0.5429</v>
          </cell>
        </row>
        <row r="188">
          <cell r="A188">
            <v>213001002949</v>
          </cell>
          <cell r="B188" t="str">
            <v>INSTITUCION EDUCATIVA SAN JOSE CA?O DEL ORO - Sede Única</v>
          </cell>
          <cell r="C188" t="str">
            <v>Establecimiento</v>
          </cell>
          <cell r="D188" t="str">
            <v>CARTAGENA DE INDIAS (BOLIVAR)</v>
          </cell>
          <cell r="E188" t="str">
            <v>OFICIAL</v>
          </cell>
          <cell r="F188" t="str">
            <v>D</v>
          </cell>
          <cell r="G188" t="str">
            <v>88</v>
          </cell>
          <cell r="H188" t="str">
            <v>85</v>
          </cell>
          <cell r="I188" t="str">
            <v>0.5539</v>
          </cell>
          <cell r="J188" t="str">
            <v>0.523</v>
          </cell>
          <cell r="K188" t="str">
            <v>0.4898</v>
          </cell>
          <cell r="L188" t="str">
            <v>0.5886</v>
          </cell>
          <cell r="M188" t="str">
            <v>0.5868</v>
          </cell>
          <cell r="N188" t="str">
            <v>0.5425</v>
          </cell>
        </row>
        <row r="189">
          <cell r="A189">
            <v>113001000160</v>
          </cell>
          <cell r="B189" t="str">
            <v>INSTITUCION EDUCATIVA CORAZON DE MARIA - Sede Única</v>
          </cell>
          <cell r="C189" t="str">
            <v>Establecimiento</v>
          </cell>
          <cell r="D189" t="str">
            <v>CARTAGENA DE INDIAS (BOLIVAR)</v>
          </cell>
          <cell r="E189" t="str">
            <v>OFICIAL</v>
          </cell>
          <cell r="F189" t="str">
            <v>D</v>
          </cell>
          <cell r="G189" t="str">
            <v>163</v>
          </cell>
          <cell r="H189" t="str">
            <v>147</v>
          </cell>
          <cell r="I189" t="str">
            <v>0.5407</v>
          </cell>
          <cell r="J189" t="str">
            <v>0.5434</v>
          </cell>
          <cell r="K189" t="str">
            <v>0.495</v>
          </cell>
          <cell r="L189" t="str">
            <v>0.5737</v>
          </cell>
          <cell r="M189" t="str">
            <v>0.5778</v>
          </cell>
          <cell r="N189" t="str">
            <v>0.5413</v>
          </cell>
        </row>
        <row r="190">
          <cell r="A190">
            <v>113001005544</v>
          </cell>
          <cell r="B190" t="str">
            <v>INSTITUCION EDUCATIVA ANTONIO NARIÑO - Sede Única</v>
          </cell>
          <cell r="C190" t="str">
            <v>Establecimiento</v>
          </cell>
          <cell r="D190" t="str">
            <v>CARTAGENA DE INDIAS (BOLIVAR)</v>
          </cell>
          <cell r="E190" t="str">
            <v>OFICIAL</v>
          </cell>
          <cell r="F190" t="str">
            <v>D</v>
          </cell>
          <cell r="G190" t="str">
            <v>197</v>
          </cell>
          <cell r="H190" t="str">
            <v>160</v>
          </cell>
          <cell r="I190" t="str">
            <v>0.5211</v>
          </cell>
          <cell r="J190" t="str">
            <v>0.5266</v>
          </cell>
          <cell r="K190" t="str">
            <v>0.5176</v>
          </cell>
          <cell r="L190" t="str">
            <v>0.5934</v>
          </cell>
          <cell r="M190" t="str">
            <v>0.5465</v>
          </cell>
          <cell r="N190" t="str">
            <v>0.5402</v>
          </cell>
        </row>
        <row r="191">
          <cell r="A191">
            <v>113001000739</v>
          </cell>
          <cell r="B191" t="str">
            <v>INSTITUCION EDUCATIVA ANA MARIA VELEZ DE TRUJILLO - Sede Única</v>
          </cell>
          <cell r="C191" t="str">
            <v>Establecimiento</v>
          </cell>
          <cell r="D191" t="str">
            <v>CARTAGENA DE INDIAS (BOLIVAR)</v>
          </cell>
          <cell r="E191" t="str">
            <v>OFICIAL</v>
          </cell>
          <cell r="F191" t="str">
            <v>D</v>
          </cell>
          <cell r="G191" t="str">
            <v>203</v>
          </cell>
          <cell r="H191" t="str">
            <v>191</v>
          </cell>
          <cell r="I191" t="str">
            <v>0.5528</v>
          </cell>
          <cell r="J191" t="str">
            <v>0.5301</v>
          </cell>
          <cell r="K191" t="str">
            <v>0.486</v>
          </cell>
          <cell r="L191" t="str">
            <v>0.588</v>
          </cell>
          <cell r="M191" t="str">
            <v>0.5446</v>
          </cell>
          <cell r="N191" t="str">
            <v>0.5397</v>
          </cell>
        </row>
        <row r="192">
          <cell r="A192">
            <v>313001008933</v>
          </cell>
          <cell r="B192" t="str">
            <v>INST. COLOMBO HOLANDES - Sede Única</v>
          </cell>
          <cell r="C192" t="str">
            <v>Establecimiento</v>
          </cell>
          <cell r="D192" t="str">
            <v>CARTAGENA DE INDIAS (BOLIVAR)</v>
          </cell>
          <cell r="E192" t="str">
            <v>NO OFICIAL</v>
          </cell>
          <cell r="F192" t="str">
            <v>D</v>
          </cell>
          <cell r="G192" t="str">
            <v>38</v>
          </cell>
          <cell r="H192" t="str">
            <v>31</v>
          </cell>
          <cell r="I192" t="str">
            <v>0.5532</v>
          </cell>
          <cell r="J192" t="str">
            <v>0.5052</v>
          </cell>
          <cell r="K192" t="str">
            <v>0.497</v>
          </cell>
          <cell r="L192" t="str">
            <v>0.5938</v>
          </cell>
          <cell r="M192" t="str">
            <v>0.5566</v>
          </cell>
          <cell r="N192" t="str">
            <v>0.5388</v>
          </cell>
        </row>
        <row r="193">
          <cell r="A193">
            <v>113001002138</v>
          </cell>
          <cell r="B193" t="str">
            <v>INSTITUCION EDUCATIVA NUESTRA SRA DEL PERPETUO SOCORRO - Sede Única</v>
          </cell>
          <cell r="C193" t="str">
            <v>Establecimiento</v>
          </cell>
          <cell r="D193" t="str">
            <v>CARTAGENA DE INDIAS (BOLIVAR)</v>
          </cell>
          <cell r="E193" t="str">
            <v>OFICIAL</v>
          </cell>
          <cell r="F193" t="str">
            <v>D</v>
          </cell>
          <cell r="G193" t="str">
            <v>259</v>
          </cell>
          <cell r="H193" t="str">
            <v>208</v>
          </cell>
          <cell r="I193" t="str">
            <v>0.5189</v>
          </cell>
          <cell r="J193" t="str">
            <v>0.5111</v>
          </cell>
          <cell r="K193" t="str">
            <v>0.5108</v>
          </cell>
          <cell r="L193" t="str">
            <v>0.5851</v>
          </cell>
          <cell r="M193" t="str">
            <v>0.5426</v>
          </cell>
          <cell r="N193" t="str">
            <v>0.5323</v>
          </cell>
        </row>
        <row r="194">
          <cell r="A194">
            <v>113001000143</v>
          </cell>
          <cell r="B194" t="str">
            <v>INSTITUCION EDUCATIVA ARROYO DE PIEDRA</v>
          </cell>
          <cell r="C194" t="str">
            <v>Establecimiento</v>
          </cell>
          <cell r="D194" t="str">
            <v>CARTAGENA DE INDIAS (BOLIVAR)</v>
          </cell>
          <cell r="E194" t="str">
            <v>OFICIAL</v>
          </cell>
          <cell r="F194" t="str">
            <v>D</v>
          </cell>
          <cell r="G194" t="str">
            <v>144</v>
          </cell>
          <cell r="H194" t="str">
            <v>134</v>
          </cell>
          <cell r="I194" t="str">
            <v>0.544</v>
          </cell>
          <cell r="J194" t="str">
            <v>0.5278</v>
          </cell>
          <cell r="K194" t="str">
            <v>0.4883</v>
          </cell>
          <cell r="L194" t="str">
            <v>0.5723</v>
          </cell>
          <cell r="M194" t="str">
            <v>0.5183</v>
          </cell>
          <cell r="N194" t="str">
            <v>0.5319</v>
          </cell>
        </row>
        <row r="195">
          <cell r="A195">
            <v>113001000143</v>
          </cell>
          <cell r="B195" t="str">
            <v>INSTITUCION EDUCATIVA ARROYO DE PIEDRA - INSTITUCION EDUCATIVA ARROYO DE PIEDRA</v>
          </cell>
          <cell r="C195" t="str">
            <v>Sede</v>
          </cell>
          <cell r="D195" t="str">
            <v>CARTAGENA DE INDIAS (BOLIVAR)</v>
          </cell>
          <cell r="E195" t="str">
            <v>OFICIAL</v>
          </cell>
          <cell r="F195" t="str">
            <v>D</v>
          </cell>
          <cell r="G195" t="str">
            <v>99</v>
          </cell>
          <cell r="H195" t="str">
            <v>92</v>
          </cell>
          <cell r="I195" t="str">
            <v>0.5363</v>
          </cell>
          <cell r="J195" t="str">
            <v>0.5189</v>
          </cell>
          <cell r="K195" t="str">
            <v>0.4834</v>
          </cell>
          <cell r="L195" t="str">
            <v>0.5644</v>
          </cell>
          <cell r="M195" t="str">
            <v>0.5158</v>
          </cell>
          <cell r="N195" t="str">
            <v>0.525</v>
          </cell>
        </row>
        <row r="196">
          <cell r="A196">
            <v>213001000083</v>
          </cell>
          <cell r="B196" t="str">
            <v>INSTITUCION EDUCATIVA ARROYO DE PIEDRA - SEDE DE PUNTA CANOA</v>
          </cell>
          <cell r="C196" t="str">
            <v>Sede</v>
          </cell>
          <cell r="D196" t="str">
            <v>CARTAGENA DE INDIAS (BOLIVAR)</v>
          </cell>
          <cell r="E196" t="str">
            <v>OFICIAL</v>
          </cell>
          <cell r="F196" t="str">
            <v>D</v>
          </cell>
          <cell r="G196" t="str">
            <v>45</v>
          </cell>
          <cell r="H196" t="str">
            <v>42</v>
          </cell>
          <cell r="I196" t="str">
            <v>0.5574</v>
          </cell>
          <cell r="J196" t="str">
            <v>0.5468</v>
          </cell>
          <cell r="K196" t="str">
            <v>0.4989</v>
          </cell>
          <cell r="L196" t="str">
            <v>0.5895</v>
          </cell>
          <cell r="M196" t="str">
            <v>0.5237</v>
          </cell>
          <cell r="N196" t="str">
            <v>0.5463</v>
          </cell>
        </row>
        <row r="197">
          <cell r="A197">
            <v>313001028829</v>
          </cell>
          <cell r="B197" t="str">
            <v>FUNDACION INSTITUCION EDUCATIVA FUNASER - Sede Única</v>
          </cell>
          <cell r="C197" t="str">
            <v>Establecimiento</v>
          </cell>
          <cell r="D197" t="str">
            <v>CARTAGENA DE INDIAS (BOLIVAR)</v>
          </cell>
          <cell r="E197" t="str">
            <v>NO OFICIAL</v>
          </cell>
          <cell r="F197" t="str">
            <v>D</v>
          </cell>
          <cell r="G197" t="str">
            <v>60</v>
          </cell>
          <cell r="H197" t="str">
            <v>48</v>
          </cell>
          <cell r="I197" t="str">
            <v>0.5201</v>
          </cell>
          <cell r="J197" t="str">
            <v>0.5272</v>
          </cell>
          <cell r="K197" t="str">
            <v>0.5045</v>
          </cell>
          <cell r="L197" t="str">
            <v>0.566</v>
          </cell>
          <cell r="M197" t="str">
            <v>0.5174</v>
          </cell>
          <cell r="N197" t="str">
            <v>0.5285</v>
          </cell>
        </row>
        <row r="198">
          <cell r="A198">
            <v>213001000091</v>
          </cell>
          <cell r="B198" t="str">
            <v>INSTITUCION EDUCATIVA DE ISLA FUERTE - Sede Única</v>
          </cell>
          <cell r="C198" t="str">
            <v>Establecimiento</v>
          </cell>
          <cell r="D198" t="str">
            <v>CARTAGENA DE INDIAS (BOLIVAR)</v>
          </cell>
          <cell r="E198" t="str">
            <v>OFICIAL</v>
          </cell>
          <cell r="F198" t="str">
            <v>D</v>
          </cell>
          <cell r="G198" t="str">
            <v>48</v>
          </cell>
          <cell r="H198" t="str">
            <v>48</v>
          </cell>
          <cell r="I198" t="str">
            <v>0.518</v>
          </cell>
          <cell r="J198" t="str">
            <v>0.5376</v>
          </cell>
          <cell r="K198" t="str">
            <v>0.485</v>
          </cell>
          <cell r="L198" t="str">
            <v>0.5624</v>
          </cell>
          <cell r="M198" t="str">
            <v>0.5495</v>
          </cell>
          <cell r="N198" t="str">
            <v>0.5276</v>
          </cell>
        </row>
        <row r="199">
          <cell r="A199">
            <v>313001013481</v>
          </cell>
          <cell r="B199" t="str">
            <v>CENTRO EDUCATIVO COMUNITARIO LOS ROBLES - Sede Única</v>
          </cell>
          <cell r="C199" t="str">
            <v>Establecimiento</v>
          </cell>
          <cell r="D199" t="str">
            <v>CARTAGENA (BOLIVAR)</v>
          </cell>
          <cell r="E199" t="str">
            <v>NO OFICIAL</v>
          </cell>
          <cell r="F199" t="str">
            <v>D</v>
          </cell>
          <cell r="G199" t="str">
            <v>50</v>
          </cell>
          <cell r="H199" t="str">
            <v>40</v>
          </cell>
          <cell r="I199" t="str">
            <v>0.5242</v>
          </cell>
          <cell r="J199" t="str">
            <v>0.5238</v>
          </cell>
          <cell r="K199" t="str">
            <v>0.5134</v>
          </cell>
          <cell r="L199" t="str">
            <v>0.5225</v>
          </cell>
          <cell r="M199" t="str">
            <v>0.5694</v>
          </cell>
          <cell r="N199" t="str">
            <v>0.5247</v>
          </cell>
        </row>
        <row r="200">
          <cell r="A200">
            <v>213001000075</v>
          </cell>
          <cell r="B200" t="str">
            <v>INSTITUCION EDUCATIVA PUERTO REY - Sede Única</v>
          </cell>
          <cell r="C200" t="str">
            <v>Establecimiento</v>
          </cell>
          <cell r="D200" t="str">
            <v>CARTAGENA DE INDIAS (BOLIVAR)</v>
          </cell>
          <cell r="E200" t="str">
            <v>OFICIAL</v>
          </cell>
          <cell r="F200" t="str">
            <v>D</v>
          </cell>
          <cell r="G200" t="str">
            <v>71</v>
          </cell>
          <cell r="H200" t="str">
            <v>65</v>
          </cell>
          <cell r="I200" t="str">
            <v>0.5266</v>
          </cell>
          <cell r="J200" t="str">
            <v>0.5199</v>
          </cell>
          <cell r="K200" t="str">
            <v>0.4906</v>
          </cell>
          <cell r="L200" t="str">
            <v>0.5691</v>
          </cell>
          <cell r="M200" t="str">
            <v>0.4977</v>
          </cell>
          <cell r="N200" t="str">
            <v>0.5243</v>
          </cell>
        </row>
        <row r="201">
          <cell r="A201">
            <v>113001006711</v>
          </cell>
          <cell r="B201" t="str">
            <v>INSTITUCION EDUCATIVA OMAIRA SANCHEZ GARZON - Sede Única</v>
          </cell>
          <cell r="C201" t="str">
            <v>Establecimiento</v>
          </cell>
          <cell r="D201" t="str">
            <v>CARTAGENA DE INDIAS (BOLIVAR)</v>
          </cell>
          <cell r="E201" t="str">
            <v>OFICIAL</v>
          </cell>
          <cell r="F201" t="str">
            <v>D</v>
          </cell>
          <cell r="G201" t="str">
            <v>88</v>
          </cell>
          <cell r="H201" t="str">
            <v>80</v>
          </cell>
          <cell r="I201" t="str">
            <v>0.4974</v>
          </cell>
          <cell r="J201" t="str">
            <v>0.5044</v>
          </cell>
          <cell r="K201" t="str">
            <v>0.4844</v>
          </cell>
          <cell r="L201" t="str">
            <v>0.5867</v>
          </cell>
          <cell r="M201" t="str">
            <v>0.5264</v>
          </cell>
          <cell r="N201" t="str">
            <v>0.5189</v>
          </cell>
        </row>
        <row r="202">
          <cell r="A202">
            <v>213001001942</v>
          </cell>
          <cell r="B202" t="str">
            <v>INSTITUCION EDUCATIVA LUIS FELIPE CABRERA DE BARU - Sede Única</v>
          </cell>
          <cell r="C202" t="str">
            <v>Establecimiento</v>
          </cell>
          <cell r="D202" t="str">
            <v>CARTAGENA DE INDIAS (BOLIVAR)</v>
          </cell>
          <cell r="E202" t="str">
            <v>OFICIAL</v>
          </cell>
          <cell r="F202" t="str">
            <v>D</v>
          </cell>
          <cell r="G202" t="str">
            <v>141</v>
          </cell>
          <cell r="H202" t="str">
            <v>139</v>
          </cell>
          <cell r="I202" t="str">
            <v>0.5234</v>
          </cell>
          <cell r="J202" t="str">
            <v>0.5044</v>
          </cell>
          <cell r="K202" t="str">
            <v>0.4752</v>
          </cell>
          <cell r="L202" t="str">
            <v>0.5462</v>
          </cell>
          <cell r="M202" t="str">
            <v>0.5237</v>
          </cell>
          <cell r="N202" t="str">
            <v>0.5132</v>
          </cell>
        </row>
        <row r="203">
          <cell r="A203">
            <v>313001000118</v>
          </cell>
          <cell r="B203" t="str">
            <v>INSTITUCION EDUCATIVA NTRA. SRA. LA VICTORIA - Sede Única</v>
          </cell>
          <cell r="C203" t="str">
            <v>Establecimiento</v>
          </cell>
          <cell r="D203" t="str">
            <v>CARTAGENA (BOLIVAR)</v>
          </cell>
          <cell r="E203" t="str">
            <v>OFICIAL</v>
          </cell>
          <cell r="F203" t="str">
            <v>D</v>
          </cell>
          <cell r="G203" t="str">
            <v>63</v>
          </cell>
          <cell r="H203" t="str">
            <v>51</v>
          </cell>
          <cell r="I203" t="str">
            <v>0.5327</v>
          </cell>
          <cell r="J203" t="str">
            <v>0.5205</v>
          </cell>
          <cell r="K203" t="str">
            <v>0.482</v>
          </cell>
          <cell r="L203" t="str">
            <v>0.4942</v>
          </cell>
          <cell r="M203" t="str">
            <v>0.5645</v>
          </cell>
          <cell r="N203" t="str">
            <v>0.5117</v>
          </cell>
        </row>
        <row r="204">
          <cell r="A204">
            <v>213001001250</v>
          </cell>
          <cell r="B204" t="str">
            <v>INSTITUCION EDUCATIVA DE TIERRA BOMBA - Sede Única</v>
          </cell>
          <cell r="C204" t="str">
            <v>Establecimiento</v>
          </cell>
          <cell r="D204" t="str">
            <v>CARTAGENA DE INDIAS (BOLIVAR)</v>
          </cell>
          <cell r="E204" t="str">
            <v>OFICIAL</v>
          </cell>
          <cell r="F204" t="str">
            <v>D</v>
          </cell>
          <cell r="G204" t="str">
            <v>116</v>
          </cell>
          <cell r="H204" t="str">
            <v>111</v>
          </cell>
          <cell r="I204" t="str">
            <v>0.5093</v>
          </cell>
          <cell r="J204" t="str">
            <v>0.489</v>
          </cell>
          <cell r="K204" t="str">
            <v>0.4689</v>
          </cell>
          <cell r="L204" t="str">
            <v>0.538</v>
          </cell>
          <cell r="M204" t="str">
            <v>0.5302</v>
          </cell>
          <cell r="N204" t="str">
            <v>0.5035</v>
          </cell>
        </row>
        <row r="205">
          <cell r="A205">
            <v>213001001292</v>
          </cell>
          <cell r="B205" t="str">
            <v>INSTITUCION EDUCATIVA DE SANTA ANA - Sede Única</v>
          </cell>
          <cell r="C205" t="str">
            <v>Establecimiento</v>
          </cell>
          <cell r="D205" t="str">
            <v>CARTAGENA DE INDIAS (BOLIVAR)</v>
          </cell>
          <cell r="E205" t="str">
            <v>OFICIAL</v>
          </cell>
          <cell r="F205" t="str">
            <v>D</v>
          </cell>
          <cell r="G205" t="str">
            <v>129</v>
          </cell>
          <cell r="H205" t="str">
            <v>121</v>
          </cell>
          <cell r="I205" t="str">
            <v>0.5132</v>
          </cell>
          <cell r="J205" t="str">
            <v>0.4947</v>
          </cell>
          <cell r="K205" t="str">
            <v>0.4504</v>
          </cell>
          <cell r="L205" t="str">
            <v>0.5425</v>
          </cell>
          <cell r="M205" t="str">
            <v>0.509</v>
          </cell>
          <cell r="N205" t="str">
            <v>0.5009</v>
          </cell>
        </row>
        <row r="206">
          <cell r="A206">
            <v>213001007401</v>
          </cell>
          <cell r="B206" t="str">
            <v>INSTITUCION EDUCATIVA SANTA CRUZ DEL ISLOTE - Sede Única</v>
          </cell>
          <cell r="C206" t="str">
            <v>Establecimiento</v>
          </cell>
          <cell r="D206" t="str">
            <v>CARTAGENA DE INDIAS (BOLIVAR)</v>
          </cell>
          <cell r="E206" t="str">
            <v>OFICIAL</v>
          </cell>
          <cell r="F206" t="str">
            <v>D</v>
          </cell>
          <cell r="G206" t="str">
            <v>29</v>
          </cell>
          <cell r="H206" t="str">
            <v>29</v>
          </cell>
          <cell r="I206" t="str">
            <v>0.4768</v>
          </cell>
          <cell r="J206" t="str">
            <v>0.4954</v>
          </cell>
          <cell r="K206" t="str">
            <v>0.4624</v>
          </cell>
          <cell r="L206" t="str">
            <v>0.5052</v>
          </cell>
          <cell r="M206" t="str">
            <v>0.5076</v>
          </cell>
          <cell r="N206" t="str">
            <v>0.4867</v>
          </cell>
        </row>
        <row r="207">
          <cell r="A207">
            <v>213001001632</v>
          </cell>
          <cell r="B207" t="str">
            <v>INSTITUCION EDUCATIVA DE LETICIA - Sede Única</v>
          </cell>
          <cell r="C207" t="str">
            <v>Establecimiento</v>
          </cell>
          <cell r="D207" t="str">
            <v>CARTAGENA DE INDIAS (BOLIVAR)</v>
          </cell>
          <cell r="E207" t="str">
            <v>OFICIAL</v>
          </cell>
          <cell r="F207" t="str">
            <v>D</v>
          </cell>
          <cell r="G207" t="str">
            <v>52</v>
          </cell>
          <cell r="H207" t="str">
            <v>50</v>
          </cell>
          <cell r="I207" t="str">
            <v>0.4712</v>
          </cell>
          <cell r="J207" t="str">
            <v>0.4778</v>
          </cell>
          <cell r="K207" t="str">
            <v>0.4561</v>
          </cell>
          <cell r="L207" t="str">
            <v>0.54</v>
          </cell>
          <cell r="M207" t="str">
            <v>0.4881</v>
          </cell>
          <cell r="N207" t="str">
            <v>0.4864</v>
          </cell>
        </row>
        <row r="208">
          <cell r="A208">
            <v>213001001900</v>
          </cell>
          <cell r="B208" t="str">
            <v>INSTITUCION EDUCATIVA DE ARARCA - Sede Única</v>
          </cell>
          <cell r="C208" t="str">
            <v>Establecimiento</v>
          </cell>
          <cell r="D208" t="str">
            <v>CARTAGENA DE INDIAS (BOLIVAR)</v>
          </cell>
          <cell r="E208" t="str">
            <v>OFICIAL</v>
          </cell>
          <cell r="F208" t="str">
            <v>D</v>
          </cell>
          <cell r="G208" t="str">
            <v>49</v>
          </cell>
          <cell r="H208" t="str">
            <v>45</v>
          </cell>
          <cell r="I208" t="str">
            <v>0.4567</v>
          </cell>
          <cell r="J208" t="str">
            <v>0.454</v>
          </cell>
          <cell r="K208" t="str">
            <v>0.4341</v>
          </cell>
          <cell r="L208" t="str">
            <v>0.5145</v>
          </cell>
          <cell r="M208" t="str">
            <v>0.4892</v>
          </cell>
          <cell r="N208" t="str">
            <v>0.4667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"/>
      <sheetName val="Oficiales"/>
      <sheetName val="MEJORARON"/>
      <sheetName val="INDUSTRIAL"/>
      <sheetName val="DE LA VIRGEN"/>
      <sheetName val="RURAL"/>
      <sheetName val="COUNTRY"/>
      <sheetName val="UNALDE"/>
      <sheetName val="SANTARI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113001012788</v>
          </cell>
          <cell r="B2" t="str">
            <v>DE LA VIRGEN Y TURISTICA</v>
          </cell>
        </row>
        <row r="3">
          <cell r="A3">
            <v>113001000143</v>
          </cell>
          <cell r="B3" t="str">
            <v>RURAL</v>
          </cell>
        </row>
        <row r="4">
          <cell r="A4">
            <v>113001000160</v>
          </cell>
          <cell r="B4" t="str">
            <v>SANTA RITA</v>
          </cell>
        </row>
        <row r="5">
          <cell r="A5">
            <v>113001000241</v>
          </cell>
          <cell r="B5" t="str">
            <v>DE LA VIRGEN Y TURISTICA</v>
          </cell>
        </row>
        <row r="6">
          <cell r="A6">
            <v>113001000348</v>
          </cell>
          <cell r="B6" t="str">
            <v>INDUSTRIAL Y DE LA BAHIA</v>
          </cell>
        </row>
        <row r="7">
          <cell r="A7">
            <v>113001000429</v>
          </cell>
          <cell r="B7" t="str">
            <v>INDUSTRIAL Y DE LA BAHIA</v>
          </cell>
        </row>
        <row r="8">
          <cell r="A8">
            <v>113001000437</v>
          </cell>
          <cell r="B8" t="str">
            <v>INDUSTRIAL Y DE LA BAHIA</v>
          </cell>
        </row>
        <row r="9">
          <cell r="A9">
            <v>113001000721</v>
          </cell>
          <cell r="B9" t="str">
            <v>INDUSTRIAL Y DE LA BAHIA</v>
          </cell>
        </row>
        <row r="10">
          <cell r="A10">
            <v>113001000739</v>
          </cell>
          <cell r="B10" t="str">
            <v>SANTA RITA</v>
          </cell>
        </row>
        <row r="11">
          <cell r="A11">
            <v>113001000771</v>
          </cell>
          <cell r="B11" t="str">
            <v>DE LA VIRGEN Y TURISTICA</v>
          </cell>
        </row>
        <row r="12">
          <cell r="A12">
            <v>113001000852</v>
          </cell>
          <cell r="B12" t="str">
            <v>DE LA VIRGEN Y TURISTICA</v>
          </cell>
        </row>
        <row r="13">
          <cell r="A13">
            <v>113001000879</v>
          </cell>
          <cell r="B13" t="str">
            <v>SANTA RITA</v>
          </cell>
        </row>
        <row r="14">
          <cell r="A14">
            <v>113001001336</v>
          </cell>
          <cell r="B14" t="str">
            <v>INDUSTRIAL Y DE LA BAHIA</v>
          </cell>
        </row>
        <row r="15">
          <cell r="A15">
            <v>113001001450</v>
          </cell>
          <cell r="B15" t="str">
            <v>DE LA VIRGEN Y TURISTICA</v>
          </cell>
        </row>
        <row r="16">
          <cell r="A16">
            <v>113001001484</v>
          </cell>
          <cell r="B16" t="str">
            <v>INDUSTRIAL Y DE LA BAHIA</v>
          </cell>
        </row>
        <row r="17">
          <cell r="A17">
            <v>113001001492</v>
          </cell>
          <cell r="B17" t="str">
            <v>SANTA RITA</v>
          </cell>
        </row>
        <row r="18">
          <cell r="A18">
            <v>113001001581</v>
          </cell>
          <cell r="B18" t="str">
            <v>DE LA VIRGEN Y TURISTICA</v>
          </cell>
        </row>
        <row r="19">
          <cell r="A19">
            <v>113001001697</v>
          </cell>
          <cell r="B19" t="str">
            <v>COUNTRY</v>
          </cell>
        </row>
        <row r="20">
          <cell r="A20">
            <v>113001001719</v>
          </cell>
          <cell r="B20" t="str">
            <v>INDUSTRIAL Y DE LA BAHIA</v>
          </cell>
        </row>
        <row r="21">
          <cell r="A21">
            <v>113001001727</v>
          </cell>
          <cell r="B21" t="str">
            <v>DE LA VIRGEN Y TURISTICA</v>
          </cell>
        </row>
        <row r="22">
          <cell r="A22">
            <v>113001001816</v>
          </cell>
          <cell r="B22" t="str">
            <v>SANTA RITA</v>
          </cell>
        </row>
        <row r="23">
          <cell r="A23">
            <v>113001001972</v>
          </cell>
          <cell r="B23" t="str">
            <v>COUNTRY</v>
          </cell>
        </row>
        <row r="24">
          <cell r="A24">
            <v>113001002057</v>
          </cell>
          <cell r="B24" t="str">
            <v>COUNTRY</v>
          </cell>
        </row>
        <row r="25">
          <cell r="A25">
            <v>113001002120</v>
          </cell>
          <cell r="B25" t="str">
            <v>DE LA VIRGEN Y TURISTICA</v>
          </cell>
        </row>
        <row r="26">
          <cell r="A26">
            <v>113001002138</v>
          </cell>
          <cell r="B26" t="str">
            <v>DE LA VIRGEN Y TURISTICA</v>
          </cell>
        </row>
        <row r="27">
          <cell r="A27">
            <v>113001002413</v>
          </cell>
          <cell r="B27" t="str">
            <v>COUNTRY</v>
          </cell>
        </row>
        <row r="28">
          <cell r="A28">
            <v>113001002626</v>
          </cell>
          <cell r="B28" t="str">
            <v>COUNTRY</v>
          </cell>
        </row>
        <row r="29">
          <cell r="A29">
            <v>113001002812</v>
          </cell>
          <cell r="B29" t="str">
            <v>DE LA VIRGEN Y TURISTICA</v>
          </cell>
        </row>
        <row r="30">
          <cell r="A30">
            <v>113001002952</v>
          </cell>
          <cell r="B30" t="str">
            <v>INDUSTRIAL Y DE LA BAHIA</v>
          </cell>
        </row>
        <row r="31">
          <cell r="A31">
            <v>113001020969</v>
          </cell>
          <cell r="B31" t="str">
            <v>DE LA VIRGEN Y TURISTICA</v>
          </cell>
        </row>
        <row r="32">
          <cell r="A32">
            <v>113001002979</v>
          </cell>
          <cell r="B32" t="str">
            <v>SANTA RITA</v>
          </cell>
        </row>
        <row r="33">
          <cell r="A33">
            <v>113001003053</v>
          </cell>
          <cell r="B33" t="str">
            <v>INDUSTRIAL Y DE LA BAHIA</v>
          </cell>
        </row>
        <row r="34">
          <cell r="A34">
            <v>113001003061</v>
          </cell>
          <cell r="B34" t="str">
            <v>SANTA RITA</v>
          </cell>
        </row>
        <row r="35">
          <cell r="A35">
            <v>113001003126</v>
          </cell>
          <cell r="B35" t="str">
            <v>COUNTRY</v>
          </cell>
        </row>
        <row r="36">
          <cell r="A36">
            <v>113001003274</v>
          </cell>
          <cell r="B36" t="str">
            <v>INDUSTRIAL Y DE LA BAHIA</v>
          </cell>
        </row>
        <row r="37">
          <cell r="A37">
            <v>113001003771</v>
          </cell>
          <cell r="B37" t="str">
            <v>DE LA VIRGEN Y TURISTICA</v>
          </cell>
        </row>
        <row r="38">
          <cell r="A38">
            <v>113001004149</v>
          </cell>
          <cell r="B38" t="str">
            <v>INDUSTRIAL Y DE LA BAHIA</v>
          </cell>
        </row>
        <row r="39">
          <cell r="A39">
            <v>113001800212</v>
          </cell>
          <cell r="B39" t="str">
            <v>INDUSTRIAL Y DE LA BAHIA</v>
          </cell>
        </row>
        <row r="40">
          <cell r="A40">
            <v>113001008284</v>
          </cell>
          <cell r="B40" t="str">
            <v>DE LA VIRGEN Y TURISTICA</v>
          </cell>
        </row>
        <row r="41">
          <cell r="A41">
            <v>113001004254</v>
          </cell>
          <cell r="B41" t="str">
            <v>DE LA VIRGEN Y TURISTICA</v>
          </cell>
        </row>
        <row r="42">
          <cell r="A42">
            <v>113001004289</v>
          </cell>
          <cell r="B42" t="str">
            <v>INDUSTRIAL Y DE LA BAHIA</v>
          </cell>
        </row>
        <row r="43">
          <cell r="A43">
            <v>113001005358</v>
          </cell>
          <cell r="B43" t="str">
            <v>COUNTRY</v>
          </cell>
        </row>
        <row r="44">
          <cell r="A44">
            <v>113001005374</v>
          </cell>
          <cell r="B44" t="str">
            <v>SANTA RITA</v>
          </cell>
        </row>
        <row r="45">
          <cell r="A45">
            <v>113001005544</v>
          </cell>
          <cell r="B45" t="str">
            <v>DE LA VIRGEN Y TURISTICA</v>
          </cell>
        </row>
        <row r="46">
          <cell r="A46">
            <v>113001006711</v>
          </cell>
          <cell r="B46" t="str">
            <v>DE LA VIRGEN Y TURISTICA</v>
          </cell>
        </row>
        <row r="47">
          <cell r="A47">
            <v>113001006800</v>
          </cell>
          <cell r="B47" t="str">
            <v>INDUSTRIAL Y DE LA BAHIA</v>
          </cell>
        </row>
        <row r="48">
          <cell r="A48">
            <v>113001007199</v>
          </cell>
          <cell r="B48" t="str">
            <v>DE LA VIRGEN Y TURISTICA</v>
          </cell>
        </row>
        <row r="49">
          <cell r="A49">
            <v>113001007857</v>
          </cell>
          <cell r="B49" t="str">
            <v>DE LA VIRGEN Y TURISTICA</v>
          </cell>
        </row>
        <row r="50">
          <cell r="A50">
            <v>113001008268</v>
          </cell>
          <cell r="B50" t="str">
            <v>INDUSTRIAL Y DE LA BAHIA</v>
          </cell>
        </row>
        <row r="51">
          <cell r="A51">
            <v>113001008276</v>
          </cell>
          <cell r="B51" t="str">
            <v>DE LA VIRGEN Y TURISTICA</v>
          </cell>
        </row>
        <row r="52">
          <cell r="A52">
            <v>113001000259</v>
          </cell>
          <cell r="B52" t="str">
            <v>DE LA VIRGEN Y TURISTICA</v>
          </cell>
        </row>
        <row r="53">
          <cell r="A53">
            <v>113001009281</v>
          </cell>
          <cell r="B53" t="str">
            <v>DE LA VIRGEN Y TURISTICA</v>
          </cell>
        </row>
        <row r="54">
          <cell r="A54">
            <v>113001012427</v>
          </cell>
          <cell r="B54" t="str">
            <v>INDUSTRIAL Y DE LA BAHIA</v>
          </cell>
        </row>
        <row r="55">
          <cell r="A55">
            <v>113001012508</v>
          </cell>
          <cell r="B55" t="str">
            <v>COUNTRY</v>
          </cell>
        </row>
        <row r="56">
          <cell r="A56">
            <v>213001000075</v>
          </cell>
          <cell r="B56" t="str">
            <v>RURAL</v>
          </cell>
        </row>
        <row r="57">
          <cell r="A57">
            <v>213001000091</v>
          </cell>
          <cell r="B57" t="str">
            <v>RURAL</v>
          </cell>
        </row>
        <row r="58">
          <cell r="A58">
            <v>213001000059</v>
          </cell>
          <cell r="B58" t="str">
            <v>RURAL</v>
          </cell>
        </row>
        <row r="59">
          <cell r="A59">
            <v>213001000245</v>
          </cell>
          <cell r="B59" t="str">
            <v>RURAL</v>
          </cell>
        </row>
        <row r="60">
          <cell r="A60">
            <v>213001001250</v>
          </cell>
          <cell r="B60" t="str">
            <v>RURAL</v>
          </cell>
        </row>
        <row r="61">
          <cell r="A61">
            <v>213001001292</v>
          </cell>
          <cell r="B61" t="str">
            <v>RURAL</v>
          </cell>
        </row>
        <row r="62">
          <cell r="A62">
            <v>213001001306</v>
          </cell>
          <cell r="B62" t="str">
            <v>RURAL</v>
          </cell>
        </row>
        <row r="63">
          <cell r="A63">
            <v>213001001632</v>
          </cell>
          <cell r="B63" t="str">
            <v>RURAL</v>
          </cell>
        </row>
        <row r="64">
          <cell r="A64">
            <v>213001001900</v>
          </cell>
          <cell r="B64" t="str">
            <v>RURAL</v>
          </cell>
        </row>
        <row r="65">
          <cell r="A65">
            <v>213001002531</v>
          </cell>
          <cell r="B65" t="str">
            <v>RURAL</v>
          </cell>
        </row>
        <row r="66">
          <cell r="A66">
            <v>213001002809</v>
          </cell>
          <cell r="B66" t="str">
            <v>RURAL</v>
          </cell>
        </row>
        <row r="67">
          <cell r="A67">
            <v>213001002949</v>
          </cell>
          <cell r="B67" t="str">
            <v>RURAL</v>
          </cell>
        </row>
        <row r="68">
          <cell r="A68">
            <v>213001001942</v>
          </cell>
          <cell r="B68" t="str">
            <v>RURAL</v>
          </cell>
        </row>
        <row r="69">
          <cell r="A69">
            <v>213001027020</v>
          </cell>
          <cell r="B69" t="str">
            <v>RURAL</v>
          </cell>
        </row>
        <row r="70">
          <cell r="A70">
            <v>213001007231</v>
          </cell>
          <cell r="B70" t="str">
            <v>INDUSTRIAL Y DE LA BAHIA</v>
          </cell>
        </row>
        <row r="71">
          <cell r="A71">
            <v>213001007401</v>
          </cell>
          <cell r="B71" t="str">
            <v>RURAL</v>
          </cell>
        </row>
        <row r="72">
          <cell r="A72">
            <v>313001005225</v>
          </cell>
          <cell r="B72" t="str">
            <v>RURAL</v>
          </cell>
        </row>
        <row r="73">
          <cell r="A73">
            <v>213001007533</v>
          </cell>
          <cell r="B73" t="str">
            <v>RURAL</v>
          </cell>
        </row>
        <row r="74">
          <cell r="A74">
            <v>213001007797</v>
          </cell>
          <cell r="B74" t="str">
            <v>COUNTRY</v>
          </cell>
        </row>
        <row r="75">
          <cell r="A75">
            <v>113001000321</v>
          </cell>
          <cell r="B75" t="str">
            <v>DE LA VIRGEN Y TURISTICA</v>
          </cell>
        </row>
        <row r="76">
          <cell r="A76">
            <v>213001009048</v>
          </cell>
          <cell r="B76" t="str">
            <v>RURAL</v>
          </cell>
        </row>
        <row r="77">
          <cell r="A77">
            <v>213001009056</v>
          </cell>
          <cell r="B77" t="str">
            <v>RURAL</v>
          </cell>
        </row>
        <row r="78">
          <cell r="A78">
            <v>313001000568</v>
          </cell>
          <cell r="B78" t="str">
            <v>SANTA RITA</v>
          </cell>
        </row>
        <row r="79">
          <cell r="A79">
            <v>313001001181</v>
          </cell>
          <cell r="B79" t="str">
            <v>INDUSTRIAL Y DE LA BAHIA</v>
          </cell>
        </row>
        <row r="80">
          <cell r="A80">
            <v>313001002251</v>
          </cell>
          <cell r="B80" t="str">
            <v>INDUSTRIAL Y DE LA BAHIA</v>
          </cell>
        </row>
        <row r="81">
          <cell r="A81">
            <v>313001002421</v>
          </cell>
          <cell r="B81" t="str">
            <v>SANTA RITA</v>
          </cell>
        </row>
        <row r="82">
          <cell r="A82">
            <v>313001002714</v>
          </cell>
          <cell r="B82" t="str">
            <v>COUNTRY</v>
          </cell>
        </row>
        <row r="83">
          <cell r="A83">
            <v>313001004750</v>
          </cell>
          <cell r="B83" t="str">
            <v>DE LA VIRGEN Y TURISTICA</v>
          </cell>
        </row>
        <row r="84">
          <cell r="A84">
            <v>313001005331</v>
          </cell>
          <cell r="B84" t="str">
            <v>INDUSTRIAL Y DE LA BAHIA</v>
          </cell>
        </row>
        <row r="85">
          <cell r="A85">
            <v>313001008411</v>
          </cell>
          <cell r="B85" t="str">
            <v>INDUSTRIAL Y DE LA BAHIA</v>
          </cell>
        </row>
        <row r="86">
          <cell r="A86">
            <v>413001004703</v>
          </cell>
          <cell r="B86" t="str">
            <v>RURAL</v>
          </cell>
        </row>
        <row r="87">
          <cell r="A87">
            <v>113001013814</v>
          </cell>
          <cell r="B87" t="str">
            <v>INDUSTRIAL Y DE LA BAHIA</v>
          </cell>
        </row>
        <row r="88">
          <cell r="A88">
            <v>313001013783</v>
          </cell>
          <cell r="B88" t="str">
            <v>INDUSTRIAL Y DE LA BAHIA</v>
          </cell>
        </row>
        <row r="89">
          <cell r="A89">
            <v>313001027059</v>
          </cell>
          <cell r="B89" t="str">
            <v>INDUSTRIAL Y DE LA BAHIA</v>
          </cell>
        </row>
        <row r="90">
          <cell r="A90">
            <v>313001027199</v>
          </cell>
          <cell r="B90" t="str">
            <v>INDUSTRIAL Y DE LA BAHIA</v>
          </cell>
        </row>
        <row r="91">
          <cell r="A91">
            <v>113001028483</v>
          </cell>
          <cell r="B91" t="str">
            <v>COUNTRY</v>
          </cell>
        </row>
        <row r="92">
          <cell r="A92">
            <v>113001028469</v>
          </cell>
          <cell r="B92" t="str">
            <v>COUNTRY</v>
          </cell>
        </row>
        <row r="93">
          <cell r="A93">
            <v>113001028919</v>
          </cell>
          <cell r="B93" t="str">
            <v>COUNTRY</v>
          </cell>
        </row>
        <row r="94">
          <cell r="A94">
            <v>113001028421</v>
          </cell>
          <cell r="B94" t="str">
            <v>DE LA VIRGEN Y TURISTICA</v>
          </cell>
        </row>
        <row r="95">
          <cell r="A95">
            <v>113001028927</v>
          </cell>
          <cell r="B95" t="str">
            <v>INDUSTRIAL Y DE LA BAHIA</v>
          </cell>
        </row>
        <row r="96">
          <cell r="A96">
            <v>113001029095</v>
          </cell>
          <cell r="B96" t="str">
            <v>DE LA VIRGEN Y TURISTICA</v>
          </cell>
        </row>
        <row r="97">
          <cell r="A97">
            <v>313001029396</v>
          </cell>
          <cell r="B97" t="str">
            <v>DE LA VIRGEN Y TURISTICA</v>
          </cell>
        </row>
        <row r="98">
          <cell r="A98">
            <v>113001029800</v>
          </cell>
          <cell r="B98" t="str">
            <v>DE LA VIRGEN Y TURISTICA</v>
          </cell>
        </row>
        <row r="99">
          <cell r="A99">
            <v>113001029851</v>
          </cell>
          <cell r="B99" t="str">
            <v>DE LA VIRGEN Y TURISTICA</v>
          </cell>
        </row>
        <row r="100">
          <cell r="A100">
            <v>113001029893</v>
          </cell>
          <cell r="B100" t="str">
            <v>INDUSTRIAL Y DE LA BAHIA</v>
          </cell>
        </row>
        <row r="101">
          <cell r="A101">
            <v>113001030085</v>
          </cell>
          <cell r="B101" t="str">
            <v>INDUSTRIAL Y DE LA BAHIA</v>
          </cell>
        </row>
        <row r="102">
          <cell r="A102">
            <v>113001030093</v>
          </cell>
          <cell r="B102" t="str">
            <v>SANTA RITA</v>
          </cell>
        </row>
        <row r="103">
          <cell r="A103">
            <v>113001030212</v>
          </cell>
          <cell r="B103" t="str">
            <v>DE LA VIRGEN Y TURISTICA</v>
          </cell>
        </row>
        <row r="104">
          <cell r="A104">
            <v>113001800123</v>
          </cell>
          <cell r="B104" t="str">
            <v>DE LA VIRGEN Y TURISTICA</v>
          </cell>
        </row>
        <row r="105">
          <cell r="A105">
            <v>113001800263</v>
          </cell>
          <cell r="B105" t="str">
            <v>INDUSTRIAL Y DE LA BAHIA</v>
          </cell>
        </row>
        <row r="106">
          <cell r="A106">
            <v>113001800263</v>
          </cell>
          <cell r="B106" t="str">
            <v>DE LA VIRGEN Y TURISTICA</v>
          </cell>
        </row>
        <row r="107">
          <cell r="A107">
            <v>113001800395</v>
          </cell>
          <cell r="B107" t="str">
            <v>INDUSTRIAL Y DE LA BAHIA</v>
          </cell>
        </row>
        <row r="108">
          <cell r="A108">
            <v>313001002307</v>
          </cell>
          <cell r="B108" t="str">
            <v>DE LA VIRGEN Y TURISTICA</v>
          </cell>
        </row>
        <row r="109">
          <cell r="A109">
            <v>313001006159</v>
          </cell>
          <cell r="B109" t="str">
            <v>DE LA VIRGEN Y TURISTICA</v>
          </cell>
        </row>
        <row r="110">
          <cell r="A110">
            <v>313001007091</v>
          </cell>
          <cell r="B110" t="str">
            <v>DE LA VIRGEN Y TURISTICA</v>
          </cell>
        </row>
        <row r="111">
          <cell r="A111">
            <v>313001007309</v>
          </cell>
          <cell r="B111" t="str">
            <v>DE LA VIRGEN Y TURISTICA</v>
          </cell>
        </row>
        <row r="112">
          <cell r="A112">
            <v>313001007651</v>
          </cell>
          <cell r="B112" t="str">
            <v>DE LA VIRGEN Y TURISTICA</v>
          </cell>
        </row>
        <row r="113">
          <cell r="A113">
            <v>313001007929</v>
          </cell>
          <cell r="B113" t="str">
            <v>DE LA VIRGEN Y TURISTICA</v>
          </cell>
        </row>
        <row r="114">
          <cell r="A114">
            <v>313001009204</v>
          </cell>
          <cell r="B114" t="str">
            <v>DE LA VIRGEN Y TURISTICA</v>
          </cell>
        </row>
        <row r="115">
          <cell r="A115">
            <v>313001009247</v>
          </cell>
          <cell r="B115" t="str">
            <v>DE LA VIRGEN Y TURISTICA</v>
          </cell>
        </row>
        <row r="116">
          <cell r="A116">
            <v>313001012761</v>
          </cell>
          <cell r="B116" t="str">
            <v>DE LA VIRGEN Y TURISTICA</v>
          </cell>
        </row>
        <row r="117">
          <cell r="A117">
            <v>313001013872</v>
          </cell>
          <cell r="B117" t="str">
            <v>DE LA VIRGEN Y TURISTICA</v>
          </cell>
        </row>
        <row r="118">
          <cell r="A118">
            <v>313001013961</v>
          </cell>
          <cell r="B118" t="str">
            <v>DE LA VIRGEN Y TURISTICA</v>
          </cell>
        </row>
        <row r="119">
          <cell r="A119">
            <v>313001027113</v>
          </cell>
          <cell r="B119" t="str">
            <v>DE LA VIRGEN Y TURISTICA</v>
          </cell>
        </row>
        <row r="120">
          <cell r="A120">
            <v>313001027474</v>
          </cell>
          <cell r="B120" t="str">
            <v>DE LA VIRGEN Y TURISTICA</v>
          </cell>
        </row>
        <row r="121">
          <cell r="A121">
            <v>313001028639</v>
          </cell>
          <cell r="B121" t="str">
            <v>COUNTRY</v>
          </cell>
        </row>
        <row r="122">
          <cell r="A122">
            <v>313001028868</v>
          </cell>
          <cell r="B122" t="str">
            <v>DE LA VIRGEN Y TURISTICA</v>
          </cell>
        </row>
        <row r="123">
          <cell r="A123">
            <v>313001028771</v>
          </cell>
          <cell r="B123" t="str">
            <v>DE LA VIRGEN Y TURISTICA</v>
          </cell>
        </row>
        <row r="124">
          <cell r="A124">
            <v>313001028843</v>
          </cell>
          <cell r="B124" t="str">
            <v>DE LA VIRGEN Y TURISTICA</v>
          </cell>
        </row>
        <row r="125">
          <cell r="A125">
            <v>313001028985</v>
          </cell>
          <cell r="B125" t="str">
            <v>DE LA VIRGEN Y TURISTICA</v>
          </cell>
        </row>
        <row r="126">
          <cell r="A126">
            <v>313001029426</v>
          </cell>
          <cell r="B126" t="str">
            <v>DE LA VIRGEN Y TURISTICA</v>
          </cell>
        </row>
        <row r="127">
          <cell r="A127">
            <v>313001013279</v>
          </cell>
          <cell r="B127" t="str">
            <v>DE LA VIRGEN Y TURISTICA</v>
          </cell>
        </row>
        <row r="128">
          <cell r="A128">
            <v>313001008534</v>
          </cell>
          <cell r="B128" t="str">
            <v>DE LA VIRGEN Y TURISTICA</v>
          </cell>
        </row>
        <row r="129">
          <cell r="A129">
            <v>313001013554</v>
          </cell>
          <cell r="B129" t="str">
            <v>DE LA VIRGEN Y TURISTICA</v>
          </cell>
        </row>
        <row r="130">
          <cell r="A130">
            <v>313001029281</v>
          </cell>
          <cell r="B130" t="str">
            <v>DE LA VIRGEN Y TURISTICA</v>
          </cell>
        </row>
        <row r="131">
          <cell r="A131">
            <v>313001029418</v>
          </cell>
          <cell r="B131" t="str">
            <v>DE LA VIRGEN Y TURISTICA</v>
          </cell>
        </row>
        <row r="132">
          <cell r="A132">
            <v>313001001211</v>
          </cell>
          <cell r="B132" t="str">
            <v>DE LA VIRGEN Y TURISTICA</v>
          </cell>
        </row>
        <row r="133">
          <cell r="A133">
            <v>313001007007</v>
          </cell>
          <cell r="B133" t="str">
            <v>DE LA VIRGEN Y TURISTICA</v>
          </cell>
        </row>
        <row r="134">
          <cell r="A134">
            <v>313001008381</v>
          </cell>
          <cell r="B134" t="str">
            <v>DE LA VIRGEN Y TURISTICA</v>
          </cell>
        </row>
        <row r="135">
          <cell r="A135">
            <v>313001029302</v>
          </cell>
          <cell r="B135" t="str">
            <v>DE LA VIRGEN Y TURISTICA</v>
          </cell>
        </row>
        <row r="136">
          <cell r="A136">
            <v>313001003931</v>
          </cell>
          <cell r="B136" t="str">
            <v>RURAL</v>
          </cell>
        </row>
        <row r="137">
          <cell r="A137">
            <v>313001004768</v>
          </cell>
          <cell r="B137" t="str">
            <v>RURAL</v>
          </cell>
        </row>
        <row r="138">
          <cell r="A138">
            <v>313001005705</v>
          </cell>
          <cell r="B138" t="str">
            <v>RURAL</v>
          </cell>
        </row>
        <row r="139">
          <cell r="A139">
            <v>313836000348</v>
          </cell>
          <cell r="B139" t="str">
            <v>RURAL</v>
          </cell>
        </row>
        <row r="140">
          <cell r="A140">
            <v>413001013176</v>
          </cell>
          <cell r="B140" t="str">
            <v>RURAL</v>
          </cell>
        </row>
        <row r="141">
          <cell r="A141">
            <v>413001027126</v>
          </cell>
          <cell r="B141" t="str">
            <v>RURAL</v>
          </cell>
        </row>
        <row r="142">
          <cell r="A142">
            <v>313001005748</v>
          </cell>
          <cell r="B142" t="str">
            <v>RURAL</v>
          </cell>
        </row>
        <row r="143">
          <cell r="A143">
            <v>313836000623</v>
          </cell>
          <cell r="B143" t="str">
            <v>RURAL</v>
          </cell>
        </row>
        <row r="144">
          <cell r="A144">
            <v>313001000185</v>
          </cell>
          <cell r="B144" t="str">
            <v>COUNTRY</v>
          </cell>
        </row>
        <row r="145">
          <cell r="A145">
            <v>313001000193</v>
          </cell>
          <cell r="B145" t="str">
            <v>COUNTRY</v>
          </cell>
        </row>
        <row r="146">
          <cell r="A146">
            <v>313001000541</v>
          </cell>
          <cell r="B146" t="str">
            <v>COUNTRY</v>
          </cell>
        </row>
        <row r="147">
          <cell r="A147">
            <v>313001001190</v>
          </cell>
          <cell r="B147" t="str">
            <v>COUNTRY</v>
          </cell>
        </row>
        <row r="148">
          <cell r="A148">
            <v>313001002269</v>
          </cell>
          <cell r="B148" t="str">
            <v>COUNTRY</v>
          </cell>
        </row>
        <row r="149">
          <cell r="A149">
            <v>313001002340</v>
          </cell>
          <cell r="B149" t="str">
            <v>COUNTRY</v>
          </cell>
        </row>
        <row r="150">
          <cell r="A150">
            <v>313001005284</v>
          </cell>
          <cell r="B150" t="str">
            <v>COUNTRY</v>
          </cell>
        </row>
        <row r="151">
          <cell r="A151">
            <v>313001005985</v>
          </cell>
          <cell r="B151" t="str">
            <v>COUNTRY</v>
          </cell>
        </row>
        <row r="152">
          <cell r="A152">
            <v>313001006647</v>
          </cell>
          <cell r="B152" t="str">
            <v>COUNTRY</v>
          </cell>
        </row>
        <row r="153">
          <cell r="A153">
            <v>313001006515</v>
          </cell>
          <cell r="B153" t="str">
            <v>COUNTRY</v>
          </cell>
        </row>
        <row r="154">
          <cell r="A154">
            <v>313001008500</v>
          </cell>
          <cell r="B154" t="str">
            <v>COUNTRY</v>
          </cell>
        </row>
        <row r="155">
          <cell r="A155">
            <v>313001000509</v>
          </cell>
          <cell r="B155" t="str">
            <v>COUNTRY</v>
          </cell>
        </row>
        <row r="156">
          <cell r="A156">
            <v>313001012957</v>
          </cell>
          <cell r="B156" t="str">
            <v>COUNTRY</v>
          </cell>
        </row>
        <row r="157">
          <cell r="A157">
            <v>313001013341</v>
          </cell>
          <cell r="B157" t="str">
            <v>COUNTRY</v>
          </cell>
        </row>
        <row r="158">
          <cell r="A158">
            <v>313001008402</v>
          </cell>
          <cell r="B158" t="str">
            <v>COUNTRY</v>
          </cell>
        </row>
        <row r="159">
          <cell r="A159">
            <v>313001007627</v>
          </cell>
          <cell r="B159" t="str">
            <v>COUNTRY</v>
          </cell>
        </row>
        <row r="160">
          <cell r="A160">
            <v>313001013333</v>
          </cell>
          <cell r="B160" t="str">
            <v>COUNTRY</v>
          </cell>
        </row>
        <row r="161">
          <cell r="A161">
            <v>313001029507</v>
          </cell>
          <cell r="B161" t="str">
            <v>COUNTRY</v>
          </cell>
        </row>
        <row r="162">
          <cell r="A162">
            <v>313001003095</v>
          </cell>
          <cell r="B162" t="str">
            <v>COUNTRY</v>
          </cell>
        </row>
        <row r="163">
          <cell r="A163">
            <v>313001800548</v>
          </cell>
          <cell r="B163" t="str">
            <v>COUNTRY</v>
          </cell>
        </row>
        <row r="164">
          <cell r="A164">
            <v>313001012892</v>
          </cell>
          <cell r="B164" t="str">
            <v>COUNTRY</v>
          </cell>
        </row>
        <row r="165">
          <cell r="A165">
            <v>313001029906</v>
          </cell>
          <cell r="B165" t="str">
            <v>COUNTRY</v>
          </cell>
        </row>
        <row r="166">
          <cell r="A166">
            <v>313001029353</v>
          </cell>
          <cell r="B166" t="str">
            <v>SANTA RITA</v>
          </cell>
        </row>
        <row r="167">
          <cell r="A167">
            <v>313001005098</v>
          </cell>
          <cell r="B167" t="str">
            <v>INDUSTRIAL Y DE LA BAHIA</v>
          </cell>
        </row>
        <row r="168">
          <cell r="A168">
            <v>313001005845</v>
          </cell>
          <cell r="B168" t="str">
            <v>INDUSTRIAL Y DE LA BAHIA</v>
          </cell>
        </row>
        <row r="169">
          <cell r="A169">
            <v>313001006698</v>
          </cell>
          <cell r="B169" t="str">
            <v>INDUSTRIAL Y DE LA BAHIA</v>
          </cell>
        </row>
        <row r="170">
          <cell r="A170">
            <v>313001006701</v>
          </cell>
          <cell r="B170" t="str">
            <v>INDUSTRIAL Y DE LA BAHIA</v>
          </cell>
        </row>
        <row r="171">
          <cell r="A171">
            <v>313001008542</v>
          </cell>
          <cell r="B171" t="str">
            <v>INDUSTRIAL Y DE LA BAHIA</v>
          </cell>
        </row>
        <row r="172">
          <cell r="A172">
            <v>313001008585</v>
          </cell>
          <cell r="B172" t="str">
            <v>INDUSTRIAL Y DE LA BAHIA</v>
          </cell>
        </row>
        <row r="173">
          <cell r="A173">
            <v>313001008933</v>
          </cell>
          <cell r="B173" t="str">
            <v>INDUSTRIAL Y DE LA BAHIA</v>
          </cell>
        </row>
        <row r="174">
          <cell r="A174">
            <v>313001009034</v>
          </cell>
          <cell r="B174" t="str">
            <v>INDUSTRIAL Y DE LA BAHIA</v>
          </cell>
        </row>
        <row r="175">
          <cell r="A175">
            <v>313001012281</v>
          </cell>
          <cell r="B175" t="str">
            <v>INDUSTRIAL Y DE LA BAHIA</v>
          </cell>
        </row>
        <row r="176">
          <cell r="A176">
            <v>313001012515</v>
          </cell>
          <cell r="B176" t="str">
            <v>INDUSTRIAL Y DE LA BAHIA</v>
          </cell>
        </row>
        <row r="177">
          <cell r="A177">
            <v>313001012833</v>
          </cell>
          <cell r="B177" t="str">
            <v>INDUSTRIAL Y DE LA BAHIA</v>
          </cell>
        </row>
        <row r="178">
          <cell r="A178">
            <v>313001012876</v>
          </cell>
          <cell r="B178" t="str">
            <v>INDUSTRIAL Y DE LA BAHIA</v>
          </cell>
        </row>
        <row r="179">
          <cell r="A179">
            <v>313001012931</v>
          </cell>
          <cell r="B179" t="str">
            <v>INDUSTRIAL Y DE LA BAHIA</v>
          </cell>
        </row>
        <row r="180">
          <cell r="A180">
            <v>313001013431</v>
          </cell>
          <cell r="B180" t="str">
            <v>INDUSTRIAL Y DE LA BAHIA</v>
          </cell>
        </row>
        <row r="181">
          <cell r="A181">
            <v>313001013635</v>
          </cell>
          <cell r="B181" t="str">
            <v>INDUSTRIAL Y DE LA BAHIA</v>
          </cell>
        </row>
        <row r="182">
          <cell r="A182">
            <v>313001013457</v>
          </cell>
          <cell r="B182" t="str">
            <v>INDUSTRIAL Y DE LA BAHIA</v>
          </cell>
        </row>
        <row r="183">
          <cell r="A183">
            <v>313001013465</v>
          </cell>
          <cell r="B183" t="str">
            <v>INDUSTRIAL Y DE LA BAHIA</v>
          </cell>
        </row>
        <row r="184">
          <cell r="A184">
            <v>313001013490</v>
          </cell>
          <cell r="B184" t="str">
            <v>INDUSTRIAL Y DE LA BAHIA</v>
          </cell>
        </row>
        <row r="185">
          <cell r="A185">
            <v>413001008024</v>
          </cell>
          <cell r="B185" t="str">
            <v>INDUSTRIAL Y DE LA BAHIA</v>
          </cell>
        </row>
        <row r="186">
          <cell r="A186">
            <v>413001007648</v>
          </cell>
          <cell r="B186" t="str">
            <v>INDUSTRIAL Y DE LA BAHIA</v>
          </cell>
        </row>
        <row r="187">
          <cell r="A187">
            <v>313001013643</v>
          </cell>
          <cell r="B187" t="str">
            <v>INDUSTRIAL Y DE LA BAHIA</v>
          </cell>
        </row>
        <row r="188">
          <cell r="A188">
            <v>313001013775</v>
          </cell>
          <cell r="B188" t="str">
            <v>INDUSTRIAL Y DE LA BAHIA</v>
          </cell>
        </row>
        <row r="189">
          <cell r="A189">
            <v>313001013856</v>
          </cell>
          <cell r="B189" t="str">
            <v>INDUSTRIAL Y DE LA BAHIA</v>
          </cell>
        </row>
        <row r="190">
          <cell r="A190">
            <v>313001027229</v>
          </cell>
          <cell r="B190" t="str">
            <v>INDUSTRIAL Y DE LA BAHIA</v>
          </cell>
        </row>
        <row r="191">
          <cell r="A191">
            <v>313001028039</v>
          </cell>
          <cell r="B191" t="str">
            <v>INDUSTRIAL Y DE LA BAHIA</v>
          </cell>
        </row>
        <row r="192">
          <cell r="A192">
            <v>313001028098</v>
          </cell>
          <cell r="B192" t="str">
            <v>INDUSTRIAL Y DE LA BAHIA</v>
          </cell>
        </row>
        <row r="193">
          <cell r="A193">
            <v>313001027261</v>
          </cell>
          <cell r="B193" t="str">
            <v>INDUSTRIAL Y DE LA BAHIA</v>
          </cell>
        </row>
        <row r="194">
          <cell r="A194">
            <v>313001007058</v>
          </cell>
          <cell r="B194" t="str">
            <v>INDUSTRIAL Y DE LA BAHIA</v>
          </cell>
        </row>
        <row r="195">
          <cell r="A195">
            <v>313001001050</v>
          </cell>
          <cell r="B195" t="str">
            <v>INDUSTRIAL Y DE LA BAHIA</v>
          </cell>
        </row>
        <row r="196">
          <cell r="A196">
            <v>313001013805</v>
          </cell>
          <cell r="B196" t="str">
            <v>INDUSTRIAL Y DE LA BAHIA</v>
          </cell>
        </row>
        <row r="197">
          <cell r="A197">
            <v>313001029337</v>
          </cell>
          <cell r="B197" t="str">
            <v>INDUSTRIAL Y DE LA BAHIA</v>
          </cell>
        </row>
        <row r="198">
          <cell r="A198">
            <v>313001006485</v>
          </cell>
          <cell r="B198" t="str">
            <v>INDUSTRIAL Y DE LA BAHIA</v>
          </cell>
        </row>
        <row r="199">
          <cell r="A199">
            <v>313001029540</v>
          </cell>
          <cell r="B199" t="str">
            <v>INDUSTRIAL Y DE LA BAHIA</v>
          </cell>
        </row>
        <row r="200">
          <cell r="A200">
            <v>313001012353</v>
          </cell>
          <cell r="B200" t="str">
            <v>INDUSTRIAL Y DE LA BAHIA</v>
          </cell>
        </row>
        <row r="201">
          <cell r="A201">
            <v>313001013651</v>
          </cell>
          <cell r="B201" t="str">
            <v>INDUSTRIAL Y DE LA BAHIA</v>
          </cell>
        </row>
        <row r="202">
          <cell r="A202">
            <v>313001029680</v>
          </cell>
          <cell r="B202" t="str">
            <v>INDUSTRIAL Y DE LA BAHIA</v>
          </cell>
        </row>
        <row r="203">
          <cell r="A203">
            <v>313001029655</v>
          </cell>
          <cell r="B203" t="str">
            <v>INDUSTRIAL Y DE LA BAHIA</v>
          </cell>
        </row>
        <row r="204">
          <cell r="A204">
            <v>313001029701</v>
          </cell>
          <cell r="B204" t="str">
            <v>INDUSTRIAL Y DE LA BAHIA</v>
          </cell>
        </row>
        <row r="205">
          <cell r="A205">
            <v>313001000142</v>
          </cell>
          <cell r="B205" t="str">
            <v>INDUSTRIAL Y DE LA BAHIA</v>
          </cell>
        </row>
        <row r="206">
          <cell r="A206">
            <v>313001005276</v>
          </cell>
          <cell r="B206" t="str">
            <v>INDUSTRIAL Y DE LA BAHIA</v>
          </cell>
        </row>
        <row r="207">
          <cell r="A207">
            <v>313001013589</v>
          </cell>
          <cell r="B207" t="str">
            <v>INDUSTRIAL Y DE LA BAHIA</v>
          </cell>
        </row>
        <row r="208">
          <cell r="A208">
            <v>313001004857</v>
          </cell>
          <cell r="B208" t="str">
            <v>INDUSTRIAL Y DE LA BAHIA</v>
          </cell>
        </row>
        <row r="209">
          <cell r="A209">
            <v>313001006621</v>
          </cell>
          <cell r="B209" t="str">
            <v>INDUSTRIAL Y DE LA BAHIA</v>
          </cell>
        </row>
        <row r="210">
          <cell r="A210">
            <v>313001029868</v>
          </cell>
          <cell r="B210" t="str">
            <v>INDUSTRIAL Y DE LA BAHIA</v>
          </cell>
        </row>
        <row r="211">
          <cell r="A211">
            <v>313001028055</v>
          </cell>
          <cell r="B211" t="str">
            <v>INDUSTRIAL Y DE LA BAHIA</v>
          </cell>
        </row>
        <row r="212">
          <cell r="A212">
            <v>313001029965</v>
          </cell>
          <cell r="B212" t="str">
            <v>INDUSTRIAL Y DE LA BAHIA</v>
          </cell>
        </row>
        <row r="213">
          <cell r="A213">
            <v>313001029833</v>
          </cell>
          <cell r="B213" t="str">
            <v>INDUSTRIAL Y DE LA BAHIA</v>
          </cell>
        </row>
        <row r="214">
          <cell r="A214">
            <v>313001029671</v>
          </cell>
          <cell r="B214" t="str">
            <v>INDUSTRIAL Y DE LA BAHIA</v>
          </cell>
        </row>
        <row r="215">
          <cell r="A215">
            <v>313001029116</v>
          </cell>
          <cell r="B215" t="str">
            <v>INDUSTRIAL Y DE LA BAHIA</v>
          </cell>
        </row>
        <row r="216">
          <cell r="A216">
            <v>313001029973</v>
          </cell>
          <cell r="B216" t="str">
            <v>INDUSTRIAL Y DE LA BAHIA</v>
          </cell>
        </row>
        <row r="217">
          <cell r="A217">
            <v>313001029981</v>
          </cell>
          <cell r="B217" t="str">
            <v>INDUSTRIAL Y DE LA BAHIA</v>
          </cell>
        </row>
        <row r="218">
          <cell r="A218">
            <v>313001029876</v>
          </cell>
          <cell r="B218" t="str">
            <v>INDUSTRIAL Y DE LA BAHIA</v>
          </cell>
        </row>
        <row r="219">
          <cell r="A219">
            <v>313001000215</v>
          </cell>
          <cell r="B219" t="str">
            <v>SANTA RITA</v>
          </cell>
        </row>
        <row r="220">
          <cell r="A220">
            <v>313001000592</v>
          </cell>
          <cell r="B220" t="str">
            <v>SANTA RITA</v>
          </cell>
        </row>
        <row r="221">
          <cell r="A221">
            <v>313001000916</v>
          </cell>
          <cell r="B221" t="str">
            <v>SANTA RITA</v>
          </cell>
        </row>
        <row r="222">
          <cell r="A222">
            <v>313001000975</v>
          </cell>
          <cell r="B222" t="str">
            <v>SANTA RITA</v>
          </cell>
        </row>
        <row r="223">
          <cell r="A223">
            <v>313001001068</v>
          </cell>
          <cell r="B223" t="str">
            <v>SANTA RITA</v>
          </cell>
        </row>
        <row r="224">
          <cell r="A224">
            <v>313001001076</v>
          </cell>
          <cell r="B224" t="str">
            <v>SANTA RITA</v>
          </cell>
        </row>
        <row r="225">
          <cell r="A225">
            <v>313001001165</v>
          </cell>
          <cell r="B225" t="str">
            <v>SANTA RITA</v>
          </cell>
        </row>
        <row r="226">
          <cell r="A226">
            <v>313001002277</v>
          </cell>
          <cell r="B226" t="str">
            <v>SANTA RITA</v>
          </cell>
        </row>
        <row r="227">
          <cell r="A227">
            <v>313001003842</v>
          </cell>
          <cell r="B227" t="str">
            <v>SANTA RITA</v>
          </cell>
        </row>
        <row r="228">
          <cell r="A228">
            <v>313001005136</v>
          </cell>
          <cell r="B228" t="str">
            <v>SANTA RITA</v>
          </cell>
        </row>
        <row r="229">
          <cell r="A229">
            <v>313001005411</v>
          </cell>
          <cell r="B229" t="str">
            <v>SANTA RITA</v>
          </cell>
        </row>
        <row r="230">
          <cell r="A230">
            <v>313001007074</v>
          </cell>
          <cell r="B230" t="str">
            <v>SANTA RITA</v>
          </cell>
        </row>
        <row r="231">
          <cell r="A231">
            <v>313001007325</v>
          </cell>
          <cell r="B231" t="str">
            <v>SANTA RITA</v>
          </cell>
        </row>
        <row r="232">
          <cell r="A232">
            <v>313001007686</v>
          </cell>
          <cell r="B232" t="str">
            <v>SANTA RITA</v>
          </cell>
        </row>
        <row r="233">
          <cell r="A233">
            <v>313001008429</v>
          </cell>
          <cell r="B233" t="str">
            <v>SANTA RITA</v>
          </cell>
        </row>
        <row r="234">
          <cell r="A234">
            <v>313001008739</v>
          </cell>
          <cell r="B234" t="str">
            <v>SANTA RITA</v>
          </cell>
        </row>
        <row r="235">
          <cell r="A235">
            <v>313001008771</v>
          </cell>
          <cell r="B235" t="str">
            <v>SANTA RITA</v>
          </cell>
        </row>
        <row r="236">
          <cell r="A236">
            <v>313001009450</v>
          </cell>
          <cell r="B236" t="str">
            <v>SANTA RITA</v>
          </cell>
        </row>
        <row r="237">
          <cell r="A237">
            <v>313001009361</v>
          </cell>
          <cell r="B237" t="str">
            <v>SANTA RITA</v>
          </cell>
        </row>
        <row r="238">
          <cell r="A238">
            <v>313001012973</v>
          </cell>
          <cell r="B238" t="str">
            <v>SANTA RITA</v>
          </cell>
        </row>
        <row r="239">
          <cell r="A239">
            <v>313001027351</v>
          </cell>
          <cell r="B239" t="str">
            <v>SANTA RITA</v>
          </cell>
        </row>
        <row r="240">
          <cell r="A240">
            <v>313001013619</v>
          </cell>
          <cell r="B240" t="str">
            <v>SANTA RITA</v>
          </cell>
        </row>
        <row r="241">
          <cell r="A241">
            <v>313001028891</v>
          </cell>
          <cell r="B241" t="str">
            <v>SANTA RITA</v>
          </cell>
        </row>
        <row r="242">
          <cell r="A242">
            <v>313001009328</v>
          </cell>
          <cell r="B242" t="str">
            <v>SANTA RITA</v>
          </cell>
        </row>
        <row r="243">
          <cell r="A243">
            <v>313001012868</v>
          </cell>
          <cell r="B243" t="str">
            <v>SANTA RITA</v>
          </cell>
        </row>
        <row r="244">
          <cell r="A244">
            <v>313001063690</v>
          </cell>
          <cell r="B244" t="str">
            <v>SANTA RITA</v>
          </cell>
        </row>
        <row r="245">
          <cell r="A245">
            <v>313001029124</v>
          </cell>
          <cell r="B245" t="str">
            <v>SANTA RITA</v>
          </cell>
        </row>
        <row r="246">
          <cell r="A246">
            <v>313001000622</v>
          </cell>
          <cell r="B246" t="str">
            <v>SANTA RITA</v>
          </cell>
        </row>
        <row r="247">
          <cell r="A247">
            <v>313001029523</v>
          </cell>
          <cell r="B247" t="str">
            <v>SANTA RITA</v>
          </cell>
        </row>
        <row r="248">
          <cell r="A248">
            <v>313001000525</v>
          </cell>
          <cell r="B248" t="str">
            <v>SANTA RITA</v>
          </cell>
        </row>
        <row r="249">
          <cell r="A249">
            <v>313001000924</v>
          </cell>
          <cell r="B249" t="str">
            <v>SANTA RITA</v>
          </cell>
        </row>
        <row r="250">
          <cell r="A250">
            <v>313001030025</v>
          </cell>
          <cell r="B250" t="str">
            <v>SANTA RITA</v>
          </cell>
        </row>
        <row r="251">
          <cell r="A251">
            <v>313001029841</v>
          </cell>
          <cell r="B251" t="str">
            <v>SANTA RITA</v>
          </cell>
        </row>
        <row r="252">
          <cell r="A252">
            <v>313001029647</v>
          </cell>
          <cell r="B252" t="str">
            <v>SANTA RITA</v>
          </cell>
        </row>
        <row r="253">
          <cell r="A253">
            <v>313001013163</v>
          </cell>
          <cell r="B253" t="str">
            <v>SANTA RITA</v>
          </cell>
        </row>
        <row r="254">
          <cell r="A254">
            <v>313001027539</v>
          </cell>
          <cell r="B254" t="str">
            <v>SANTA RITA</v>
          </cell>
        </row>
        <row r="255">
          <cell r="A255">
            <v>313001030009</v>
          </cell>
          <cell r="B255" t="str">
            <v>INDUSTRIAL Y DE LA BAHIA</v>
          </cell>
        </row>
        <row r="256">
          <cell r="A256">
            <v>313001029931</v>
          </cell>
          <cell r="B256" t="str">
            <v>INDUSTRIAL Y DE LA BAHIA</v>
          </cell>
        </row>
        <row r="257">
          <cell r="A257">
            <v>313001007741</v>
          </cell>
          <cell r="B257" t="str">
            <v>INDUSTRIAL Y DE LA BAHIA</v>
          </cell>
        </row>
        <row r="258">
          <cell r="A258">
            <v>313001029469</v>
          </cell>
          <cell r="B258" t="str">
            <v>INDUSTRIAL Y DE LA BAHIA</v>
          </cell>
        </row>
        <row r="259">
          <cell r="A259">
            <v>313001029612</v>
          </cell>
          <cell r="B259" t="str">
            <v>DE LA VIRGEN Y TURISTICA</v>
          </cell>
        </row>
        <row r="260">
          <cell r="A260">
            <v>313001030033</v>
          </cell>
          <cell r="B260" t="str">
            <v>INDUSTRIAL Y DE LA BAHIA</v>
          </cell>
        </row>
        <row r="261">
          <cell r="A261">
            <v>313001030041</v>
          </cell>
          <cell r="B261" t="str">
            <v>INDUSTRIAL Y DE LA BAHIA</v>
          </cell>
        </row>
        <row r="262">
          <cell r="A262">
            <v>313001030068</v>
          </cell>
          <cell r="B262" t="str">
            <v>COUNTRY</v>
          </cell>
        </row>
        <row r="263">
          <cell r="A263">
            <v>313001030114</v>
          </cell>
          <cell r="B263" t="str">
            <v>INDUSTRIAL Y DE LA BAHIA</v>
          </cell>
        </row>
        <row r="264">
          <cell r="A264">
            <v>313001800661</v>
          </cell>
          <cell r="B264" t="str">
            <v>INDUSTRIAL Y DE LA BAHIA</v>
          </cell>
        </row>
        <row r="265">
          <cell r="A265">
            <v>313001030131</v>
          </cell>
          <cell r="B265" t="str">
            <v>SANTA RITA</v>
          </cell>
        </row>
        <row r="266">
          <cell r="A266">
            <v>313001030190</v>
          </cell>
          <cell r="B266" t="str">
            <v>INDUSTRIAL Y DE LA BAHIA</v>
          </cell>
        </row>
        <row r="267">
          <cell r="A267">
            <v>313001030203</v>
          </cell>
          <cell r="B267" t="str">
            <v>DE LA VIRGEN Y TURISTICA</v>
          </cell>
        </row>
        <row r="268">
          <cell r="A268">
            <v>313001800009</v>
          </cell>
          <cell r="B268" t="str">
            <v>INDUSTRIAL Y DE LA BAHIA</v>
          </cell>
        </row>
        <row r="269">
          <cell r="A269">
            <v>313001800017</v>
          </cell>
          <cell r="B269" t="str">
            <v>INDUSTRIAL Y DE LA BAHIA</v>
          </cell>
        </row>
        <row r="270">
          <cell r="A270">
            <v>313001800025</v>
          </cell>
          <cell r="B270" t="str">
            <v>COUNTRY</v>
          </cell>
        </row>
        <row r="271">
          <cell r="A271">
            <v>313001800033</v>
          </cell>
          <cell r="B271" t="str">
            <v>DE LA VIRGEN Y TURISTICA</v>
          </cell>
        </row>
        <row r="272">
          <cell r="A272">
            <v>313001800041</v>
          </cell>
          <cell r="B272" t="str">
            <v>COUNTRY</v>
          </cell>
        </row>
        <row r="273">
          <cell r="A273">
            <v>413001030151</v>
          </cell>
          <cell r="B273" t="str">
            <v>COUNTRY</v>
          </cell>
        </row>
        <row r="274">
          <cell r="A274">
            <v>413001030178</v>
          </cell>
          <cell r="B274" t="str">
            <v>INDUSTRIAL Y DE LA BAHIA</v>
          </cell>
        </row>
        <row r="275">
          <cell r="A275">
            <v>313001800068</v>
          </cell>
          <cell r="B275" t="str">
            <v>INDUSTRIAL Y DE LA BAHIA</v>
          </cell>
        </row>
        <row r="276">
          <cell r="A276">
            <v>313001800084</v>
          </cell>
          <cell r="B276" t="str">
            <v>INDUSTRIAL Y DE LA BAHIA</v>
          </cell>
        </row>
        <row r="277">
          <cell r="A277">
            <v>313001800076</v>
          </cell>
          <cell r="B277" t="str">
            <v>SANTA RITA</v>
          </cell>
        </row>
        <row r="278">
          <cell r="A278">
            <v>313001000240</v>
          </cell>
          <cell r="B278" t="str">
            <v>COUNTRY</v>
          </cell>
        </row>
        <row r="279">
          <cell r="A279">
            <v>313001003117</v>
          </cell>
          <cell r="B279" t="str">
            <v>INDUSTRIAL Y DE LA BAHIA</v>
          </cell>
        </row>
        <row r="280">
          <cell r="A280">
            <v>313001003800</v>
          </cell>
          <cell r="B280" t="str">
            <v>COUNTRY</v>
          </cell>
        </row>
        <row r="281">
          <cell r="A281">
            <v>313001800629</v>
          </cell>
          <cell r="B281" t="str">
            <v>INDUSTRIAL Y DE LA BAHIA</v>
          </cell>
        </row>
        <row r="282">
          <cell r="A282">
            <v>313001006281</v>
          </cell>
          <cell r="B282" t="str">
            <v>DE LA VIRGEN Y TURISTICA</v>
          </cell>
        </row>
        <row r="283">
          <cell r="A283">
            <v>313001006337</v>
          </cell>
          <cell r="B283" t="str">
            <v>COUNTRY</v>
          </cell>
        </row>
        <row r="284">
          <cell r="A284">
            <v>313001006639</v>
          </cell>
          <cell r="B284" t="str">
            <v>COUNTRY</v>
          </cell>
        </row>
        <row r="285">
          <cell r="A285">
            <v>313001007040</v>
          </cell>
          <cell r="B285" t="str">
            <v>INDUSTRIAL Y DE LA BAHIA</v>
          </cell>
        </row>
        <row r="286">
          <cell r="A286">
            <v>313001007228</v>
          </cell>
          <cell r="B286" t="str">
            <v>DE LA VIRGEN Y TURISTICA</v>
          </cell>
        </row>
        <row r="287">
          <cell r="A287">
            <v>313001007244</v>
          </cell>
          <cell r="B287" t="str">
            <v>INDUSTRIAL Y DE LA BAHIA</v>
          </cell>
        </row>
        <row r="288">
          <cell r="A288">
            <v>313001007619</v>
          </cell>
          <cell r="B288" t="str">
            <v>INDUSTRIAL Y DE LA BAHIA</v>
          </cell>
        </row>
        <row r="289">
          <cell r="A289">
            <v>313001007821</v>
          </cell>
          <cell r="B289" t="str">
            <v>DE LA VIRGEN Y TURISTICA</v>
          </cell>
        </row>
        <row r="290">
          <cell r="A290">
            <v>313001007872</v>
          </cell>
          <cell r="B290" t="str">
            <v>COUNTRY</v>
          </cell>
        </row>
        <row r="291">
          <cell r="A291">
            <v>313001007911</v>
          </cell>
          <cell r="B291" t="str">
            <v>DE LA VIRGEN Y TURISTICA</v>
          </cell>
        </row>
        <row r="292">
          <cell r="A292">
            <v>313001008399</v>
          </cell>
          <cell r="B292" t="str">
            <v>DE LA VIRGEN Y TURISTICA</v>
          </cell>
        </row>
        <row r="293">
          <cell r="A293">
            <v>313001008518</v>
          </cell>
          <cell r="B293" t="str">
            <v>DE LA VIRGEN Y TURISTICA</v>
          </cell>
        </row>
        <row r="294">
          <cell r="A294">
            <v>313001008526</v>
          </cell>
          <cell r="B294" t="str">
            <v>COUNTRY</v>
          </cell>
        </row>
        <row r="295">
          <cell r="A295">
            <v>313001008674</v>
          </cell>
          <cell r="B295" t="str">
            <v>DE LA VIRGEN Y TURISTICA</v>
          </cell>
        </row>
        <row r="296">
          <cell r="A296">
            <v>313001008941</v>
          </cell>
          <cell r="B296" t="str">
            <v>INDUSTRIAL Y DE LA BAHIA</v>
          </cell>
        </row>
        <row r="297">
          <cell r="A297">
            <v>313001012701</v>
          </cell>
          <cell r="B297" t="str">
            <v>COUNTRY</v>
          </cell>
        </row>
        <row r="298">
          <cell r="A298">
            <v>313001012264</v>
          </cell>
          <cell r="B298" t="str">
            <v>INDUSTRIAL Y DE LA BAHIA</v>
          </cell>
        </row>
        <row r="299">
          <cell r="A299">
            <v>313001012744</v>
          </cell>
          <cell r="B299" t="str">
            <v>RURAL</v>
          </cell>
        </row>
        <row r="300">
          <cell r="A300">
            <v>313001013406</v>
          </cell>
          <cell r="B300" t="str">
            <v>DE LA VIRGEN Y TURISTICA</v>
          </cell>
        </row>
        <row r="301">
          <cell r="A301">
            <v>313001013422</v>
          </cell>
          <cell r="B301" t="str">
            <v>INDUSTRIAL Y DE LA BAHIA</v>
          </cell>
        </row>
        <row r="302">
          <cell r="A302">
            <v>313001013937</v>
          </cell>
          <cell r="B302" t="str">
            <v>INDUSTRIAL Y DE LA BAHIA</v>
          </cell>
        </row>
        <row r="303">
          <cell r="A303">
            <v>113001012583</v>
          </cell>
          <cell r="B303" t="str">
            <v>INDUSTRIAL Y DE LA BAHIA</v>
          </cell>
        </row>
        <row r="304">
          <cell r="A304">
            <v>313001027237</v>
          </cell>
          <cell r="B304" t="str">
            <v>INDUSTRIAL Y DE LA BAHIA</v>
          </cell>
        </row>
        <row r="305">
          <cell r="A305">
            <v>313001028012</v>
          </cell>
          <cell r="B305" t="str">
            <v>INDUSTRIAL Y DE LA BAHIA</v>
          </cell>
        </row>
        <row r="306">
          <cell r="A306">
            <v>313001028225</v>
          </cell>
          <cell r="B306" t="str">
            <v>DE LA VIRGEN Y TURISTICA</v>
          </cell>
        </row>
        <row r="307">
          <cell r="A307">
            <v>313001028829</v>
          </cell>
          <cell r="B307" t="str">
            <v>INDUSTRIAL Y DE LA BAHIA</v>
          </cell>
        </row>
        <row r="308">
          <cell r="A308">
            <v>313001028789</v>
          </cell>
          <cell r="B308" t="str">
            <v>INDUSTRIAL Y DE LA BAHIA</v>
          </cell>
        </row>
        <row r="309">
          <cell r="A309">
            <v>313001028875</v>
          </cell>
          <cell r="B309" t="str">
            <v>DE LA VIRGEN Y TURISTICA</v>
          </cell>
        </row>
        <row r="310">
          <cell r="A310">
            <v>313001029183</v>
          </cell>
          <cell r="B310" t="str">
            <v>COUNTRY</v>
          </cell>
        </row>
        <row r="311">
          <cell r="A311">
            <v>313001029388</v>
          </cell>
          <cell r="B311" t="str">
            <v>COUNTRY</v>
          </cell>
        </row>
        <row r="312">
          <cell r="A312">
            <v>313001030149</v>
          </cell>
          <cell r="B312" t="str">
            <v>COUNTRY</v>
          </cell>
        </row>
        <row r="313">
          <cell r="A313">
            <v>313001800050</v>
          </cell>
          <cell r="B313" t="str">
            <v>INDUSTRIAL Y DE LA BAHIA</v>
          </cell>
        </row>
        <row r="314">
          <cell r="A314">
            <v>313001800092</v>
          </cell>
          <cell r="B314" t="str">
            <v>COUNTRY</v>
          </cell>
        </row>
        <row r="315">
          <cell r="A315">
            <v>313001800106</v>
          </cell>
          <cell r="B315" t="str">
            <v>SANTA RITA</v>
          </cell>
        </row>
        <row r="316">
          <cell r="A316">
            <v>313001800165</v>
          </cell>
          <cell r="B316" t="str">
            <v>INDUSTRIAL Y DE LA BAHIA</v>
          </cell>
        </row>
        <row r="317">
          <cell r="A317">
            <v>313001800157</v>
          </cell>
          <cell r="B317" t="str">
            <v>COUNTRY</v>
          </cell>
        </row>
        <row r="318">
          <cell r="A318">
            <v>313001800114</v>
          </cell>
          <cell r="B318" t="str">
            <v>SANTA RITA</v>
          </cell>
        </row>
        <row r="319">
          <cell r="A319">
            <v>313001800220</v>
          </cell>
          <cell r="B319" t="str">
            <v>SANTA RITA</v>
          </cell>
        </row>
        <row r="320">
          <cell r="A320">
            <v>313001029582</v>
          </cell>
          <cell r="B320" t="str">
            <v>DE LA VIRGEN Y TURISTICA</v>
          </cell>
        </row>
        <row r="321">
          <cell r="A321">
            <v>313001013252</v>
          </cell>
          <cell r="B321" t="str">
            <v>COUNTRY</v>
          </cell>
        </row>
        <row r="322">
          <cell r="A322">
            <v>313001800131</v>
          </cell>
          <cell r="B322" t="str">
            <v>SANTA RITA</v>
          </cell>
        </row>
        <row r="323">
          <cell r="A323">
            <v>313001800203</v>
          </cell>
          <cell r="B323" t="str">
            <v>SANTA RITA</v>
          </cell>
        </row>
        <row r="324">
          <cell r="A324">
            <v>313001800149</v>
          </cell>
          <cell r="B324" t="str">
            <v>COUNTRY</v>
          </cell>
        </row>
        <row r="325">
          <cell r="A325">
            <v>313001800190</v>
          </cell>
          <cell r="B325" t="str">
            <v>DE LA VIRGEN Y TURISTICA</v>
          </cell>
        </row>
        <row r="326">
          <cell r="A326">
            <v>313001800254</v>
          </cell>
          <cell r="B326" t="str">
            <v>INDUSTRIAL Y DE LA BAHIA</v>
          </cell>
        </row>
        <row r="327">
          <cell r="A327">
            <v>313001013686</v>
          </cell>
          <cell r="B327" t="str">
            <v>SANTA RITA</v>
          </cell>
        </row>
        <row r="328">
          <cell r="A328">
            <v>313001008984</v>
          </cell>
          <cell r="B328" t="str">
            <v>SANTA RITA</v>
          </cell>
        </row>
        <row r="329">
          <cell r="A329">
            <v>313001009263</v>
          </cell>
          <cell r="B329" t="str">
            <v>COUNTRY</v>
          </cell>
        </row>
        <row r="330">
          <cell r="A330">
            <v>313001013571</v>
          </cell>
          <cell r="B330" t="str">
            <v>INDUSTRIAL Y DE LA BAHIA</v>
          </cell>
        </row>
        <row r="331">
          <cell r="A331">
            <v>313001027997</v>
          </cell>
          <cell r="B331" t="str">
            <v>INDUSTRIAL Y DE LA BAHIA</v>
          </cell>
        </row>
        <row r="332">
          <cell r="A332">
            <v>313001029108</v>
          </cell>
          <cell r="B332" t="str">
            <v>SANTA RITA</v>
          </cell>
        </row>
        <row r="333">
          <cell r="A333">
            <v>313001800238</v>
          </cell>
          <cell r="B333" t="str">
            <v>INDUSTRIAL Y DE LA BAHIA</v>
          </cell>
        </row>
        <row r="334">
          <cell r="A334">
            <v>413001800402</v>
          </cell>
          <cell r="B334" t="str">
            <v>RURAL</v>
          </cell>
        </row>
        <row r="335">
          <cell r="A335">
            <v>313001800378</v>
          </cell>
          <cell r="B335" t="str">
            <v>INDUSTRIAL Y DE LA BAHIA</v>
          </cell>
        </row>
        <row r="336">
          <cell r="A336">
            <v>313001029752</v>
          </cell>
          <cell r="B336" t="str">
            <v>INDUSTRIAL Y DE LA BAHIA</v>
          </cell>
        </row>
        <row r="337">
          <cell r="A337">
            <v>313001029591</v>
          </cell>
          <cell r="B337" t="str">
            <v>DE LA VIRGEN Y TURISTICA</v>
          </cell>
        </row>
        <row r="338">
          <cell r="A338">
            <v>313001800246</v>
          </cell>
          <cell r="B338" t="str">
            <v>SANTA RITA</v>
          </cell>
        </row>
        <row r="339">
          <cell r="A339">
            <v>313001800475</v>
          </cell>
          <cell r="B339" t="str">
            <v>INDUSTRIAL Y DE LA BAHIA</v>
          </cell>
        </row>
        <row r="340">
          <cell r="A340">
            <v>313001800432</v>
          </cell>
          <cell r="B340" t="str">
            <v>INDUSTRIAL Y DE LA BAHIA</v>
          </cell>
        </row>
        <row r="341">
          <cell r="A341">
            <v>313001800513</v>
          </cell>
          <cell r="B341" t="str">
            <v>INDUSTRIAL Y DE LA BAHIA</v>
          </cell>
        </row>
        <row r="342">
          <cell r="A342">
            <v>313001800572</v>
          </cell>
          <cell r="B342" t="str">
            <v>INDUSTRIAL Y DE LA BAHIA</v>
          </cell>
        </row>
        <row r="343">
          <cell r="A343">
            <v>313001800459</v>
          </cell>
          <cell r="B343" t="str">
            <v>INDUSTRIAL Y DE LA BAHIA</v>
          </cell>
        </row>
        <row r="344">
          <cell r="A344">
            <v>313001800483</v>
          </cell>
          <cell r="B344" t="str">
            <v>SANTA RITA</v>
          </cell>
        </row>
        <row r="345">
          <cell r="A345">
            <v>313001800424</v>
          </cell>
          <cell r="B345" t="str">
            <v>SANTA RITA</v>
          </cell>
        </row>
        <row r="346">
          <cell r="A346">
            <v>313001800271</v>
          </cell>
          <cell r="B346" t="str">
            <v>DE LA VIRGEN Y TURISTICA</v>
          </cell>
        </row>
        <row r="347">
          <cell r="A347">
            <v>313001800530</v>
          </cell>
          <cell r="B347" t="str">
            <v>DE LA VIRGEN Y TURISTICA</v>
          </cell>
        </row>
        <row r="348">
          <cell r="A348">
            <v>313001800467</v>
          </cell>
          <cell r="B348" t="str">
            <v>COUNTRY</v>
          </cell>
        </row>
        <row r="349">
          <cell r="A349">
            <v>413001800496</v>
          </cell>
          <cell r="B349" t="str">
            <v>DE LA VIRGEN Y TURISTICA</v>
          </cell>
        </row>
        <row r="350">
          <cell r="A350">
            <v>313001800599</v>
          </cell>
          <cell r="B350" t="str">
            <v>COUNTRY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8"/>
  <sheetViews>
    <sheetView workbookViewId="0">
      <selection activeCell="B23" sqref="B23"/>
    </sheetView>
  </sheetViews>
  <sheetFormatPr baseColWidth="10" defaultRowHeight="15"/>
  <cols>
    <col min="1" max="1" width="18.85546875" style="33" bestFit="1" customWidth="1"/>
    <col min="2" max="2" width="88.85546875" style="33" bestFit="1" customWidth="1"/>
    <col min="3" max="6" width="11.42578125" style="33"/>
    <col min="7" max="7" width="15" style="33" customWidth="1"/>
    <col min="8" max="16384" width="11.42578125" style="33"/>
  </cols>
  <sheetData>
    <row r="1" spans="1:12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47">
        <v>313836000623</v>
      </c>
      <c r="B2" s="33" t="s">
        <v>16</v>
      </c>
      <c r="C2" s="33" t="s">
        <v>13</v>
      </c>
      <c r="D2" s="33" t="s">
        <v>14</v>
      </c>
      <c r="E2" s="33" t="s">
        <v>73</v>
      </c>
      <c r="F2" s="33" t="s">
        <v>73</v>
      </c>
      <c r="G2" s="33" t="s">
        <v>1308</v>
      </c>
      <c r="H2" s="33" t="s">
        <v>1309</v>
      </c>
      <c r="I2" s="33" t="s">
        <v>945</v>
      </c>
      <c r="J2" s="33" t="s">
        <v>1111</v>
      </c>
      <c r="K2" s="33" t="s">
        <v>1310</v>
      </c>
      <c r="L2" s="33" t="s">
        <v>1033</v>
      </c>
    </row>
    <row r="3" spans="1:12">
      <c r="A3" s="47">
        <v>313001008771</v>
      </c>
      <c r="B3" s="33" t="s">
        <v>18</v>
      </c>
      <c r="C3" s="33" t="s">
        <v>13</v>
      </c>
      <c r="D3" s="33" t="s">
        <v>14</v>
      </c>
      <c r="E3" s="33" t="s">
        <v>216</v>
      </c>
      <c r="F3" s="33" t="s">
        <v>216</v>
      </c>
      <c r="G3" s="33" t="s">
        <v>1311</v>
      </c>
      <c r="H3" s="33" t="s">
        <v>1312</v>
      </c>
      <c r="I3" s="33" t="s">
        <v>945</v>
      </c>
      <c r="J3" s="33" t="s">
        <v>715</v>
      </c>
      <c r="K3" s="33" t="s">
        <v>1313</v>
      </c>
      <c r="L3" s="33" t="s">
        <v>530</v>
      </c>
    </row>
    <row r="4" spans="1:12">
      <c r="A4" s="47">
        <v>313836000348</v>
      </c>
      <c r="B4" s="33" t="s">
        <v>847</v>
      </c>
      <c r="C4" s="33" t="s">
        <v>13</v>
      </c>
      <c r="D4" s="33" t="s">
        <v>14</v>
      </c>
      <c r="E4" s="33" t="s">
        <v>22</v>
      </c>
      <c r="F4" s="33" t="s">
        <v>196</v>
      </c>
      <c r="G4" s="33" t="s">
        <v>1314</v>
      </c>
      <c r="H4" s="33" t="s">
        <v>947</v>
      </c>
      <c r="I4" s="33" t="s">
        <v>1315</v>
      </c>
      <c r="J4" s="33" t="s">
        <v>1316</v>
      </c>
      <c r="K4" s="33" t="s">
        <v>1317</v>
      </c>
      <c r="L4" s="33" t="s">
        <v>724</v>
      </c>
    </row>
    <row r="5" spans="1:12">
      <c r="A5" s="47">
        <v>313001005705</v>
      </c>
      <c r="B5" s="33" t="s">
        <v>40</v>
      </c>
      <c r="C5" s="33" t="s">
        <v>13</v>
      </c>
      <c r="D5" s="33" t="s">
        <v>14</v>
      </c>
      <c r="E5" s="33" t="s">
        <v>705</v>
      </c>
      <c r="F5" s="33" t="s">
        <v>705</v>
      </c>
      <c r="G5" s="33" t="s">
        <v>1318</v>
      </c>
      <c r="H5" s="33" t="s">
        <v>1114</v>
      </c>
      <c r="I5" s="33" t="s">
        <v>1038</v>
      </c>
      <c r="J5" s="33" t="s">
        <v>1319</v>
      </c>
      <c r="K5" s="33" t="s">
        <v>1320</v>
      </c>
      <c r="L5" s="33" t="s">
        <v>1035</v>
      </c>
    </row>
    <row r="6" spans="1:12">
      <c r="A6" s="47">
        <v>313001007058</v>
      </c>
      <c r="B6" s="33" t="s">
        <v>12</v>
      </c>
      <c r="C6" s="33" t="s">
        <v>13</v>
      </c>
      <c r="D6" s="33" t="s">
        <v>14</v>
      </c>
      <c r="E6" s="33" t="s">
        <v>42</v>
      </c>
      <c r="F6" s="33" t="s">
        <v>42</v>
      </c>
      <c r="G6" s="33" t="s">
        <v>529</v>
      </c>
      <c r="H6" s="33" t="s">
        <v>848</v>
      </c>
      <c r="I6" s="33" t="s">
        <v>1321</v>
      </c>
      <c r="J6" s="33" t="s">
        <v>865</v>
      </c>
      <c r="K6" s="33" t="s">
        <v>1322</v>
      </c>
      <c r="L6" s="33" t="s">
        <v>1323</v>
      </c>
    </row>
    <row r="7" spans="1:12">
      <c r="A7" s="47">
        <v>313001005748</v>
      </c>
      <c r="B7" s="33" t="s">
        <v>944</v>
      </c>
      <c r="C7" s="33" t="s">
        <v>13</v>
      </c>
      <c r="D7" s="33" t="s">
        <v>14</v>
      </c>
      <c r="E7" s="33" t="s">
        <v>686</v>
      </c>
      <c r="F7" s="33" t="s">
        <v>272</v>
      </c>
      <c r="G7" s="33" t="s">
        <v>846</v>
      </c>
      <c r="H7" s="33" t="s">
        <v>844</v>
      </c>
      <c r="I7" s="33" t="s">
        <v>1324</v>
      </c>
      <c r="J7" s="33" t="s">
        <v>1325</v>
      </c>
      <c r="K7" s="33" t="s">
        <v>1326</v>
      </c>
      <c r="L7" s="33" t="s">
        <v>1112</v>
      </c>
    </row>
    <row r="8" spans="1:12">
      <c r="A8" s="47">
        <v>313001004768</v>
      </c>
      <c r="B8" s="33" t="s">
        <v>1327</v>
      </c>
      <c r="C8" s="33" t="s">
        <v>13</v>
      </c>
      <c r="D8" s="33" t="s">
        <v>14</v>
      </c>
      <c r="E8" s="33" t="s">
        <v>196</v>
      </c>
      <c r="F8" s="33" t="s">
        <v>74</v>
      </c>
      <c r="G8" s="33" t="s">
        <v>1035</v>
      </c>
      <c r="H8" s="33" t="s">
        <v>1328</v>
      </c>
      <c r="I8" s="33" t="s">
        <v>1329</v>
      </c>
      <c r="J8" s="33" t="s">
        <v>1330</v>
      </c>
      <c r="K8" s="33" t="s">
        <v>1331</v>
      </c>
      <c r="L8" s="33" t="s">
        <v>862</v>
      </c>
    </row>
    <row r="9" spans="1:12">
      <c r="A9" s="47">
        <v>313001012515</v>
      </c>
      <c r="B9" s="33" t="s">
        <v>1113</v>
      </c>
      <c r="C9" s="33" t="s">
        <v>13</v>
      </c>
      <c r="D9" s="33" t="s">
        <v>14</v>
      </c>
      <c r="E9" s="33" t="s">
        <v>169</v>
      </c>
      <c r="F9" s="33" t="s">
        <v>169</v>
      </c>
      <c r="G9" s="33" t="s">
        <v>1332</v>
      </c>
      <c r="H9" s="33" t="s">
        <v>948</v>
      </c>
      <c r="I9" s="33" t="s">
        <v>949</v>
      </c>
      <c r="J9" s="33" t="s">
        <v>722</v>
      </c>
      <c r="K9" s="33" t="s">
        <v>845</v>
      </c>
      <c r="L9" s="33" t="s">
        <v>1333</v>
      </c>
    </row>
    <row r="10" spans="1:12">
      <c r="A10" s="47">
        <v>313001003931</v>
      </c>
      <c r="B10" s="33" t="s">
        <v>29</v>
      </c>
      <c r="C10" s="33" t="s">
        <v>13</v>
      </c>
      <c r="D10" s="33" t="s">
        <v>14</v>
      </c>
      <c r="E10" s="33" t="s">
        <v>695</v>
      </c>
      <c r="F10" s="33" t="s">
        <v>150</v>
      </c>
      <c r="G10" s="33" t="s">
        <v>1323</v>
      </c>
      <c r="H10" s="33" t="s">
        <v>31</v>
      </c>
      <c r="I10" s="33" t="s">
        <v>853</v>
      </c>
      <c r="J10" s="33" t="s">
        <v>949</v>
      </c>
      <c r="K10" s="33" t="s">
        <v>1334</v>
      </c>
      <c r="L10" s="33" t="s">
        <v>1335</v>
      </c>
    </row>
    <row r="11" spans="1:12">
      <c r="A11" s="47">
        <v>313001013651</v>
      </c>
      <c r="B11" s="33" t="s">
        <v>63</v>
      </c>
      <c r="C11" s="33" t="s">
        <v>13</v>
      </c>
      <c r="D11" s="33" t="s">
        <v>14</v>
      </c>
      <c r="E11" s="33" t="s">
        <v>350</v>
      </c>
      <c r="F11" s="33" t="s">
        <v>350</v>
      </c>
      <c r="G11" s="33" t="s">
        <v>946</v>
      </c>
      <c r="H11" s="33" t="s">
        <v>536</v>
      </c>
      <c r="I11" s="33" t="s">
        <v>1336</v>
      </c>
      <c r="J11" s="33" t="s">
        <v>21</v>
      </c>
      <c r="K11" s="33" t="s">
        <v>1036</v>
      </c>
      <c r="L11" s="33" t="s">
        <v>528</v>
      </c>
    </row>
    <row r="12" spans="1:12">
      <c r="A12" s="47">
        <v>313001006485</v>
      </c>
      <c r="B12" s="33" t="s">
        <v>51</v>
      </c>
      <c r="C12" s="33" t="s">
        <v>13</v>
      </c>
      <c r="D12" s="33" t="s">
        <v>14</v>
      </c>
      <c r="E12" s="33" t="s">
        <v>53</v>
      </c>
      <c r="F12" s="33" t="s">
        <v>53</v>
      </c>
      <c r="G12" s="33" t="s">
        <v>1337</v>
      </c>
      <c r="H12" s="33" t="s">
        <v>954</v>
      </c>
      <c r="I12" s="33" t="s">
        <v>1338</v>
      </c>
      <c r="J12" s="33" t="s">
        <v>1339</v>
      </c>
      <c r="K12" s="33" t="s">
        <v>1340</v>
      </c>
      <c r="L12" s="33" t="s">
        <v>967</v>
      </c>
    </row>
    <row r="13" spans="1:12">
      <c r="A13" s="47">
        <v>313001008429</v>
      </c>
      <c r="B13" s="33" t="s">
        <v>717</v>
      </c>
      <c r="C13" s="33" t="s">
        <v>13</v>
      </c>
      <c r="D13" s="33" t="s">
        <v>14</v>
      </c>
      <c r="E13" s="33" t="s">
        <v>344</v>
      </c>
      <c r="F13" s="33" t="s">
        <v>344</v>
      </c>
      <c r="G13" s="33" t="s">
        <v>849</v>
      </c>
      <c r="H13" s="33" t="s">
        <v>1341</v>
      </c>
      <c r="I13" s="33" t="s">
        <v>718</v>
      </c>
      <c r="J13" s="33" t="s">
        <v>948</v>
      </c>
      <c r="K13" s="33" t="s">
        <v>1342</v>
      </c>
      <c r="L13" s="33" t="s">
        <v>1343</v>
      </c>
    </row>
    <row r="14" spans="1:12">
      <c r="A14" s="47">
        <v>313001005985</v>
      </c>
      <c r="B14" s="33" t="s">
        <v>86</v>
      </c>
      <c r="C14" s="33" t="s">
        <v>13</v>
      </c>
      <c r="D14" s="33" t="s">
        <v>14</v>
      </c>
      <c r="E14" s="33" t="s">
        <v>592</v>
      </c>
      <c r="F14" s="33" t="s">
        <v>592</v>
      </c>
      <c r="G14" s="33" t="s">
        <v>1034</v>
      </c>
      <c r="H14" s="33" t="s">
        <v>1344</v>
      </c>
      <c r="I14" s="33" t="s">
        <v>1345</v>
      </c>
      <c r="J14" s="33" t="s">
        <v>951</v>
      </c>
      <c r="K14" s="33" t="s">
        <v>950</v>
      </c>
      <c r="L14" s="33" t="s">
        <v>952</v>
      </c>
    </row>
    <row r="15" spans="1:12">
      <c r="A15" s="47">
        <v>313001002277</v>
      </c>
      <c r="B15" s="33" t="s">
        <v>25</v>
      </c>
      <c r="C15" s="33" t="s">
        <v>13</v>
      </c>
      <c r="D15" s="33" t="s">
        <v>14</v>
      </c>
      <c r="E15" s="33" t="s">
        <v>803</v>
      </c>
      <c r="F15" s="33" t="s">
        <v>112</v>
      </c>
      <c r="G15" s="33" t="s">
        <v>1041</v>
      </c>
      <c r="H15" s="33" t="s">
        <v>1346</v>
      </c>
      <c r="I15" s="33" t="s">
        <v>27</v>
      </c>
      <c r="J15" s="33" t="s">
        <v>953</v>
      </c>
      <c r="K15" s="33" t="s">
        <v>1347</v>
      </c>
      <c r="L15" s="33" t="s">
        <v>851</v>
      </c>
    </row>
    <row r="16" spans="1:12">
      <c r="A16" s="47">
        <v>313001000916</v>
      </c>
      <c r="B16" s="33" t="s">
        <v>55</v>
      </c>
      <c r="C16" s="33" t="s">
        <v>13</v>
      </c>
      <c r="D16" s="33" t="s">
        <v>14</v>
      </c>
      <c r="E16" s="33" t="s">
        <v>15</v>
      </c>
      <c r="F16" s="33" t="s">
        <v>15</v>
      </c>
      <c r="G16" s="33" t="s">
        <v>1348</v>
      </c>
      <c r="H16" s="33" t="s">
        <v>1349</v>
      </c>
      <c r="I16" s="33" t="s">
        <v>1115</v>
      </c>
      <c r="J16" s="33" t="s">
        <v>20</v>
      </c>
      <c r="K16" s="33" t="s">
        <v>1328</v>
      </c>
      <c r="L16" s="33" t="s">
        <v>35</v>
      </c>
    </row>
    <row r="17" spans="1:12">
      <c r="A17" s="47">
        <v>313001000525</v>
      </c>
      <c r="B17" s="33" t="s">
        <v>52</v>
      </c>
      <c r="C17" s="33" t="s">
        <v>13</v>
      </c>
      <c r="D17" s="33" t="s">
        <v>14</v>
      </c>
      <c r="E17" s="33" t="s">
        <v>108</v>
      </c>
      <c r="F17" s="33" t="s">
        <v>109</v>
      </c>
      <c r="G17" s="33" t="s">
        <v>852</v>
      </c>
      <c r="H17" s="33" t="s">
        <v>1117</v>
      </c>
      <c r="I17" s="33" t="s">
        <v>733</v>
      </c>
      <c r="J17" s="33" t="s">
        <v>46</v>
      </c>
      <c r="K17" s="33" t="s">
        <v>850</v>
      </c>
      <c r="L17" s="33" t="s">
        <v>57</v>
      </c>
    </row>
    <row r="18" spans="1:12">
      <c r="A18" s="47">
        <v>313001003095</v>
      </c>
      <c r="B18" s="33" t="s">
        <v>68</v>
      </c>
      <c r="C18" s="33" t="s">
        <v>13</v>
      </c>
      <c r="D18" s="33" t="s">
        <v>14</v>
      </c>
      <c r="E18" s="33" t="s">
        <v>1350</v>
      </c>
      <c r="F18" s="33" t="s">
        <v>1350</v>
      </c>
      <c r="G18" s="33" t="s">
        <v>1351</v>
      </c>
      <c r="H18" s="33" t="s">
        <v>1346</v>
      </c>
      <c r="I18" s="33" t="s">
        <v>730</v>
      </c>
      <c r="J18" s="33" t="s">
        <v>28</v>
      </c>
      <c r="K18" s="33" t="s">
        <v>726</v>
      </c>
      <c r="L18" s="33" t="s">
        <v>1352</v>
      </c>
    </row>
    <row r="19" spans="1:12">
      <c r="A19" s="47">
        <v>313001000541</v>
      </c>
      <c r="B19" s="33" t="s">
        <v>32</v>
      </c>
      <c r="C19" s="33" t="s">
        <v>13</v>
      </c>
      <c r="D19" s="33" t="s">
        <v>14</v>
      </c>
      <c r="E19" s="33" t="s">
        <v>708</v>
      </c>
      <c r="F19" s="33" t="s">
        <v>708</v>
      </c>
      <c r="G19" s="33" t="s">
        <v>1353</v>
      </c>
      <c r="H19" s="33" t="s">
        <v>867</v>
      </c>
      <c r="I19" s="33" t="s">
        <v>1354</v>
      </c>
      <c r="J19" s="33" t="s">
        <v>1039</v>
      </c>
      <c r="K19" s="33" t="s">
        <v>59</v>
      </c>
      <c r="L19" s="33" t="s">
        <v>1045</v>
      </c>
    </row>
    <row r="20" spans="1:12">
      <c r="A20" s="47">
        <v>313001000215</v>
      </c>
      <c r="B20" s="33" t="s">
        <v>47</v>
      </c>
      <c r="C20" s="33" t="s">
        <v>13</v>
      </c>
      <c r="D20" s="33" t="s">
        <v>14</v>
      </c>
      <c r="E20" s="33" t="s">
        <v>15</v>
      </c>
      <c r="F20" s="33" t="s">
        <v>15</v>
      </c>
      <c r="G20" s="33" t="s">
        <v>39</v>
      </c>
      <c r="H20" s="33" t="s">
        <v>1355</v>
      </c>
      <c r="I20" s="33" t="s">
        <v>728</v>
      </c>
      <c r="J20" s="33" t="s">
        <v>534</v>
      </c>
      <c r="K20" s="33" t="s">
        <v>533</v>
      </c>
      <c r="L20" s="33" t="s">
        <v>861</v>
      </c>
    </row>
    <row r="21" spans="1:12">
      <c r="A21" s="47">
        <v>313001029523</v>
      </c>
      <c r="B21" s="33" t="s">
        <v>556</v>
      </c>
      <c r="C21" s="33" t="s">
        <v>13</v>
      </c>
      <c r="D21" s="33" t="s">
        <v>14</v>
      </c>
      <c r="E21" s="33" t="s">
        <v>458</v>
      </c>
      <c r="F21" s="33" t="s">
        <v>23</v>
      </c>
      <c r="G21" s="33" t="s">
        <v>1356</v>
      </c>
      <c r="H21" s="33" t="s">
        <v>959</v>
      </c>
      <c r="I21" s="33" t="s">
        <v>966</v>
      </c>
      <c r="J21" s="33" t="s">
        <v>960</v>
      </c>
      <c r="K21" s="33" t="s">
        <v>1040</v>
      </c>
      <c r="L21" s="33" t="s">
        <v>1357</v>
      </c>
    </row>
    <row r="22" spans="1:12">
      <c r="A22" s="47">
        <v>313001000592</v>
      </c>
      <c r="B22" s="33" t="s">
        <v>44</v>
      </c>
      <c r="C22" s="33" t="s">
        <v>13</v>
      </c>
      <c r="D22" s="33" t="s">
        <v>14</v>
      </c>
      <c r="E22" s="33" t="s">
        <v>908</v>
      </c>
      <c r="F22" s="33" t="s">
        <v>908</v>
      </c>
      <c r="G22" s="33" t="s">
        <v>34</v>
      </c>
      <c r="H22" s="33" t="s">
        <v>1358</v>
      </c>
      <c r="I22" s="33" t="s">
        <v>860</v>
      </c>
      <c r="J22" s="33" t="s">
        <v>957</v>
      </c>
      <c r="K22" s="33" t="s">
        <v>727</v>
      </c>
      <c r="L22" s="33" t="s">
        <v>720</v>
      </c>
    </row>
    <row r="23" spans="1:12">
      <c r="A23" s="47">
        <v>313001009328</v>
      </c>
      <c r="B23" s="33" t="s">
        <v>65</v>
      </c>
      <c r="C23" s="33" t="s">
        <v>13</v>
      </c>
      <c r="D23" s="33" t="s">
        <v>14</v>
      </c>
      <c r="E23" s="33" t="s">
        <v>549</v>
      </c>
      <c r="F23" s="33" t="s">
        <v>549</v>
      </c>
      <c r="G23" s="33" t="s">
        <v>43</v>
      </c>
      <c r="H23" s="33" t="s">
        <v>60</v>
      </c>
      <c r="I23" s="33" t="s">
        <v>1359</v>
      </c>
      <c r="J23" s="33" t="s">
        <v>1360</v>
      </c>
      <c r="K23" s="33" t="s">
        <v>723</v>
      </c>
      <c r="L23" s="33" t="s">
        <v>956</v>
      </c>
    </row>
    <row r="24" spans="1:12">
      <c r="A24" s="47">
        <v>313001001068</v>
      </c>
      <c r="B24" s="33" t="s">
        <v>79</v>
      </c>
      <c r="C24" s="33" t="s">
        <v>13</v>
      </c>
      <c r="D24" s="33" t="s">
        <v>14</v>
      </c>
      <c r="E24" s="33" t="s">
        <v>130</v>
      </c>
      <c r="F24" s="33" t="s">
        <v>893</v>
      </c>
      <c r="G24" s="33" t="s">
        <v>1361</v>
      </c>
      <c r="H24" s="33" t="s">
        <v>735</v>
      </c>
      <c r="I24" s="33" t="s">
        <v>547</v>
      </c>
      <c r="J24" s="33" t="s">
        <v>1116</v>
      </c>
      <c r="K24" s="33" t="s">
        <v>30</v>
      </c>
      <c r="L24" s="33" t="s">
        <v>81</v>
      </c>
    </row>
    <row r="25" spans="1:12">
      <c r="A25" s="47">
        <v>313001029353</v>
      </c>
      <c r="B25" s="33" t="s">
        <v>140</v>
      </c>
      <c r="C25" s="33" t="s">
        <v>13</v>
      </c>
      <c r="D25" s="33" t="s">
        <v>14</v>
      </c>
      <c r="E25" s="33" t="s">
        <v>515</v>
      </c>
      <c r="F25" s="33" t="s">
        <v>515</v>
      </c>
      <c r="G25" s="33" t="s">
        <v>542</v>
      </c>
      <c r="H25" s="33" t="s">
        <v>1119</v>
      </c>
      <c r="I25" s="33" t="s">
        <v>56</v>
      </c>
      <c r="J25" s="33" t="s">
        <v>532</v>
      </c>
      <c r="K25" s="33" t="s">
        <v>1362</v>
      </c>
      <c r="L25" s="33" t="s">
        <v>1363</v>
      </c>
    </row>
    <row r="26" spans="1:12">
      <c r="A26" s="47">
        <v>313001000924</v>
      </c>
      <c r="B26" s="33" t="s">
        <v>75</v>
      </c>
      <c r="C26" s="33" t="s">
        <v>13</v>
      </c>
      <c r="D26" s="33" t="s">
        <v>14</v>
      </c>
      <c r="E26" s="33" t="s">
        <v>1043</v>
      </c>
      <c r="F26" s="33" t="s">
        <v>1364</v>
      </c>
      <c r="G26" s="33" t="s">
        <v>857</v>
      </c>
      <c r="H26" s="33" t="s">
        <v>54</v>
      </c>
      <c r="I26" s="33" t="s">
        <v>961</v>
      </c>
      <c r="J26" s="33" t="s">
        <v>963</v>
      </c>
      <c r="K26" s="33" t="s">
        <v>1365</v>
      </c>
      <c r="L26" s="33" t="s">
        <v>1363</v>
      </c>
    </row>
    <row r="27" spans="1:12">
      <c r="A27" s="47">
        <v>313001000622</v>
      </c>
      <c r="B27" s="33" t="s">
        <v>36</v>
      </c>
      <c r="C27" s="33" t="s">
        <v>13</v>
      </c>
      <c r="D27" s="33" t="s">
        <v>14</v>
      </c>
      <c r="E27" s="33" t="s">
        <v>37</v>
      </c>
      <c r="F27" s="33" t="s">
        <v>37</v>
      </c>
      <c r="G27" s="33" t="s">
        <v>49</v>
      </c>
      <c r="H27" s="33" t="s">
        <v>737</v>
      </c>
      <c r="I27" s="33" t="s">
        <v>64</v>
      </c>
      <c r="J27" s="33" t="s">
        <v>958</v>
      </c>
      <c r="K27" s="33" t="s">
        <v>1366</v>
      </c>
      <c r="L27" s="33" t="s">
        <v>964</v>
      </c>
    </row>
    <row r="28" spans="1:12">
      <c r="A28" s="47">
        <v>313001012281</v>
      </c>
      <c r="B28" s="33" t="s">
        <v>578</v>
      </c>
      <c r="C28" s="33" t="s">
        <v>13</v>
      </c>
      <c r="D28" s="33" t="s">
        <v>14</v>
      </c>
      <c r="E28" s="33" t="s">
        <v>908</v>
      </c>
      <c r="F28" s="33" t="s">
        <v>908</v>
      </c>
      <c r="G28" s="33" t="s">
        <v>725</v>
      </c>
      <c r="H28" s="33" t="s">
        <v>1367</v>
      </c>
      <c r="I28" s="33" t="s">
        <v>871</v>
      </c>
      <c r="J28" s="33" t="s">
        <v>854</v>
      </c>
      <c r="K28" s="33" t="s">
        <v>50</v>
      </c>
      <c r="L28" s="33" t="s">
        <v>543</v>
      </c>
    </row>
    <row r="29" spans="1:12">
      <c r="A29" s="47">
        <v>313001006698</v>
      </c>
      <c r="B29" s="33" t="s">
        <v>89</v>
      </c>
      <c r="C29" s="33" t="s">
        <v>13</v>
      </c>
      <c r="D29" s="33" t="s">
        <v>14</v>
      </c>
      <c r="E29" s="33" t="s">
        <v>66</v>
      </c>
      <c r="F29" s="33" t="s">
        <v>66</v>
      </c>
      <c r="G29" s="33" t="s">
        <v>962</v>
      </c>
      <c r="H29" s="33" t="s">
        <v>546</v>
      </c>
      <c r="I29" s="33" t="s">
        <v>965</v>
      </c>
      <c r="J29" s="33" t="s">
        <v>855</v>
      </c>
      <c r="K29" s="33" t="s">
        <v>731</v>
      </c>
      <c r="L29" s="33" t="s">
        <v>1368</v>
      </c>
    </row>
    <row r="30" spans="1:12">
      <c r="A30" s="47">
        <v>313001002421</v>
      </c>
      <c r="B30" s="33" t="s">
        <v>107</v>
      </c>
      <c r="C30" s="33" t="s">
        <v>88</v>
      </c>
      <c r="D30" s="33" t="s">
        <v>14</v>
      </c>
      <c r="E30" s="33" t="s">
        <v>208</v>
      </c>
      <c r="F30" s="33" t="s">
        <v>208</v>
      </c>
      <c r="G30" s="33" t="s">
        <v>856</v>
      </c>
      <c r="H30" s="33" t="s">
        <v>1123</v>
      </c>
      <c r="I30" s="33" t="s">
        <v>545</v>
      </c>
      <c r="J30" s="33" t="s">
        <v>542</v>
      </c>
      <c r="K30" s="33" t="s">
        <v>555</v>
      </c>
      <c r="L30" s="33" t="s">
        <v>62</v>
      </c>
    </row>
    <row r="31" spans="1:12">
      <c r="A31" s="47">
        <v>313001005276</v>
      </c>
      <c r="B31" s="33" t="s">
        <v>61</v>
      </c>
      <c r="C31" s="33" t="s">
        <v>13</v>
      </c>
      <c r="D31" s="33" t="s">
        <v>14</v>
      </c>
      <c r="E31" s="33" t="s">
        <v>426</v>
      </c>
      <c r="F31" s="33" t="s">
        <v>426</v>
      </c>
      <c r="G31" s="33" t="s">
        <v>539</v>
      </c>
      <c r="H31" s="33" t="s">
        <v>1369</v>
      </c>
      <c r="I31" s="33" t="s">
        <v>1121</v>
      </c>
      <c r="J31" s="33" t="s">
        <v>955</v>
      </c>
      <c r="K31" s="33" t="s">
        <v>552</v>
      </c>
      <c r="L31" s="33" t="s">
        <v>1125</v>
      </c>
    </row>
    <row r="32" spans="1:12">
      <c r="A32" s="47">
        <v>313001001050</v>
      </c>
      <c r="B32" s="33" t="s">
        <v>58</v>
      </c>
      <c r="C32" s="33" t="s">
        <v>13</v>
      </c>
      <c r="D32" s="33" t="s">
        <v>14</v>
      </c>
      <c r="E32" s="33" t="s">
        <v>997</v>
      </c>
      <c r="F32" s="33" t="s">
        <v>329</v>
      </c>
      <c r="G32" s="33" t="s">
        <v>1370</v>
      </c>
      <c r="H32" s="33" t="s">
        <v>1371</v>
      </c>
      <c r="I32" s="33" t="s">
        <v>1042</v>
      </c>
      <c r="J32" s="33" t="s">
        <v>721</v>
      </c>
      <c r="K32" s="33" t="s">
        <v>868</v>
      </c>
      <c r="L32" s="33" t="s">
        <v>1124</v>
      </c>
    </row>
    <row r="33" spans="1:12">
      <c r="A33" s="47">
        <v>313001028868</v>
      </c>
      <c r="B33" s="33" t="s">
        <v>82</v>
      </c>
      <c r="C33" s="33" t="s">
        <v>13</v>
      </c>
      <c r="D33" s="33" t="s">
        <v>14</v>
      </c>
      <c r="E33" s="33" t="s">
        <v>15</v>
      </c>
      <c r="F33" s="33" t="s">
        <v>15</v>
      </c>
      <c r="G33" s="33" t="s">
        <v>742</v>
      </c>
      <c r="H33" s="33" t="s">
        <v>745</v>
      </c>
      <c r="I33" s="33" t="s">
        <v>1372</v>
      </c>
      <c r="J33" s="33" t="s">
        <v>28</v>
      </c>
      <c r="K33" s="33" t="s">
        <v>714</v>
      </c>
      <c r="L33" s="33" t="s">
        <v>731</v>
      </c>
    </row>
    <row r="34" spans="1:12">
      <c r="A34" s="47">
        <v>313001000240</v>
      </c>
      <c r="B34" s="33" t="s">
        <v>206</v>
      </c>
      <c r="C34" s="33" t="s">
        <v>13</v>
      </c>
      <c r="D34" s="33" t="s">
        <v>14</v>
      </c>
      <c r="E34" s="33" t="s">
        <v>134</v>
      </c>
      <c r="F34" s="33" t="s">
        <v>122</v>
      </c>
      <c r="G34" s="33" t="s">
        <v>72</v>
      </c>
      <c r="H34" s="33" t="s">
        <v>1373</v>
      </c>
      <c r="I34" s="33" t="s">
        <v>84</v>
      </c>
      <c r="J34" s="33" t="s">
        <v>866</v>
      </c>
      <c r="K34" s="33" t="s">
        <v>62</v>
      </c>
      <c r="L34" s="33" t="s">
        <v>1042</v>
      </c>
    </row>
    <row r="35" spans="1:12">
      <c r="A35" s="47">
        <v>313001009361</v>
      </c>
      <c r="B35" s="33" t="s">
        <v>121</v>
      </c>
      <c r="C35" s="33" t="s">
        <v>13</v>
      </c>
      <c r="D35" s="33" t="s">
        <v>14</v>
      </c>
      <c r="E35" s="33" t="s">
        <v>357</v>
      </c>
      <c r="F35" s="33" t="s">
        <v>357</v>
      </c>
      <c r="G35" s="33" t="s">
        <v>64</v>
      </c>
      <c r="H35" s="33" t="s">
        <v>1374</v>
      </c>
      <c r="I35" s="33" t="s">
        <v>1046</v>
      </c>
      <c r="J35" s="33" t="s">
        <v>535</v>
      </c>
      <c r="K35" s="33" t="s">
        <v>1375</v>
      </c>
      <c r="L35" s="33" t="s">
        <v>1376</v>
      </c>
    </row>
    <row r="36" spans="1:12">
      <c r="A36" s="47">
        <v>313001001190</v>
      </c>
      <c r="B36" s="33" t="s">
        <v>863</v>
      </c>
      <c r="C36" s="33" t="s">
        <v>13</v>
      </c>
      <c r="D36" s="33" t="s">
        <v>14</v>
      </c>
      <c r="E36" s="33" t="s">
        <v>527</v>
      </c>
      <c r="F36" s="33" t="s">
        <v>527</v>
      </c>
      <c r="G36" s="33" t="s">
        <v>1377</v>
      </c>
      <c r="H36" s="33" t="s">
        <v>1378</v>
      </c>
      <c r="I36" s="33" t="s">
        <v>979</v>
      </c>
      <c r="J36" s="33" t="s">
        <v>1122</v>
      </c>
      <c r="K36" s="33" t="s">
        <v>1118</v>
      </c>
      <c r="L36" s="33" t="s">
        <v>558</v>
      </c>
    </row>
    <row r="37" spans="1:12">
      <c r="A37" s="47">
        <v>313001005845</v>
      </c>
      <c r="B37" s="33" t="s">
        <v>873</v>
      </c>
      <c r="C37" s="33" t="s">
        <v>13</v>
      </c>
      <c r="D37" s="33" t="s">
        <v>14</v>
      </c>
      <c r="E37" s="33" t="s">
        <v>357</v>
      </c>
      <c r="F37" s="33" t="s">
        <v>216</v>
      </c>
      <c r="G37" s="33" t="s">
        <v>1379</v>
      </c>
      <c r="H37" s="33" t="s">
        <v>1380</v>
      </c>
      <c r="I37" s="33" t="s">
        <v>85</v>
      </c>
      <c r="J37" s="33" t="s">
        <v>1381</v>
      </c>
      <c r="K37" s="33" t="s">
        <v>548</v>
      </c>
      <c r="L37" s="33" t="s">
        <v>1382</v>
      </c>
    </row>
    <row r="38" spans="1:12">
      <c r="A38" s="47">
        <v>313001007091</v>
      </c>
      <c r="B38" s="33" t="s">
        <v>93</v>
      </c>
      <c r="C38" s="33" t="s">
        <v>13</v>
      </c>
      <c r="D38" s="33" t="s">
        <v>14</v>
      </c>
      <c r="E38" s="33" t="s">
        <v>819</v>
      </c>
      <c r="F38" s="33" t="s">
        <v>819</v>
      </c>
      <c r="G38" s="33" t="s">
        <v>1383</v>
      </c>
      <c r="H38" s="33" t="s">
        <v>78</v>
      </c>
      <c r="I38" s="33" t="s">
        <v>563</v>
      </c>
      <c r="J38" s="33" t="s">
        <v>864</v>
      </c>
      <c r="K38" s="33" t="s">
        <v>1052</v>
      </c>
      <c r="L38" s="33" t="s">
        <v>1047</v>
      </c>
    </row>
    <row r="39" spans="1:12">
      <c r="A39" s="47">
        <v>313001001165</v>
      </c>
      <c r="B39" s="33" t="s">
        <v>71</v>
      </c>
      <c r="C39" s="33" t="s">
        <v>13</v>
      </c>
      <c r="D39" s="33" t="s">
        <v>76</v>
      </c>
      <c r="E39" s="33" t="s">
        <v>48</v>
      </c>
      <c r="F39" s="33" t="s">
        <v>48</v>
      </c>
      <c r="G39" s="33" t="s">
        <v>1384</v>
      </c>
      <c r="H39" s="33" t="s">
        <v>1385</v>
      </c>
      <c r="I39" s="33" t="s">
        <v>1048</v>
      </c>
      <c r="J39" s="33" t="s">
        <v>1358</v>
      </c>
      <c r="K39" s="33" t="s">
        <v>1115</v>
      </c>
      <c r="L39" s="33" t="s">
        <v>968</v>
      </c>
    </row>
    <row r="40" spans="1:12">
      <c r="A40" s="47">
        <v>313001001076</v>
      </c>
      <c r="B40" s="33" t="s">
        <v>732</v>
      </c>
      <c r="C40" s="33" t="s">
        <v>13</v>
      </c>
      <c r="D40" s="33" t="s">
        <v>76</v>
      </c>
      <c r="E40" s="33" t="s">
        <v>631</v>
      </c>
      <c r="F40" s="33" t="s">
        <v>631</v>
      </c>
      <c r="G40" s="33" t="s">
        <v>550</v>
      </c>
      <c r="H40" s="33" t="s">
        <v>1044</v>
      </c>
      <c r="I40" s="33" t="s">
        <v>746</v>
      </c>
      <c r="J40" s="33" t="s">
        <v>734</v>
      </c>
      <c r="K40" s="33" t="s">
        <v>1386</v>
      </c>
      <c r="L40" s="33" t="s">
        <v>869</v>
      </c>
    </row>
    <row r="41" spans="1:12">
      <c r="A41" s="47">
        <v>313001007872</v>
      </c>
      <c r="B41" s="33" t="s">
        <v>741</v>
      </c>
      <c r="C41" s="33" t="s">
        <v>13</v>
      </c>
      <c r="D41" s="33" t="s">
        <v>76</v>
      </c>
      <c r="E41" s="33" t="s">
        <v>322</v>
      </c>
      <c r="F41" s="33" t="s">
        <v>80</v>
      </c>
      <c r="G41" s="33" t="s">
        <v>747</v>
      </c>
      <c r="H41" s="33" t="s">
        <v>1051</v>
      </c>
      <c r="I41" s="33" t="s">
        <v>1387</v>
      </c>
      <c r="J41" s="33" t="s">
        <v>738</v>
      </c>
      <c r="K41" s="33" t="s">
        <v>1388</v>
      </c>
      <c r="L41" s="33" t="s">
        <v>95</v>
      </c>
    </row>
    <row r="42" spans="1:12">
      <c r="A42" s="47">
        <v>313001008399</v>
      </c>
      <c r="B42" s="33" t="s">
        <v>215</v>
      </c>
      <c r="C42" s="33" t="s">
        <v>13</v>
      </c>
      <c r="D42" s="33" t="s">
        <v>76</v>
      </c>
      <c r="E42" s="33" t="s">
        <v>122</v>
      </c>
      <c r="F42" s="33" t="s">
        <v>122</v>
      </c>
      <c r="G42" s="33" t="s">
        <v>969</v>
      </c>
      <c r="H42" s="33" t="s">
        <v>970</v>
      </c>
      <c r="I42" s="33" t="s">
        <v>110</v>
      </c>
      <c r="J42" s="33" t="s">
        <v>736</v>
      </c>
      <c r="K42" s="33" t="s">
        <v>757</v>
      </c>
      <c r="L42" s="33" t="s">
        <v>563</v>
      </c>
    </row>
    <row r="43" spans="1:12">
      <c r="A43" s="47">
        <v>313001002251</v>
      </c>
      <c r="B43" s="33" t="s">
        <v>168</v>
      </c>
      <c r="C43" s="33" t="s">
        <v>88</v>
      </c>
      <c r="D43" s="33" t="s">
        <v>76</v>
      </c>
      <c r="E43" s="33" t="s">
        <v>208</v>
      </c>
      <c r="F43" s="33" t="s">
        <v>208</v>
      </c>
      <c r="G43" s="33" t="s">
        <v>574</v>
      </c>
      <c r="H43" s="33" t="s">
        <v>110</v>
      </c>
      <c r="I43" s="33" t="s">
        <v>749</v>
      </c>
      <c r="J43" s="33" t="s">
        <v>1389</v>
      </c>
      <c r="K43" s="33" t="s">
        <v>102</v>
      </c>
      <c r="L43" s="33" t="s">
        <v>1390</v>
      </c>
    </row>
    <row r="44" spans="1:12">
      <c r="A44" s="47">
        <v>113001003053</v>
      </c>
      <c r="B44" s="33" t="s">
        <v>87</v>
      </c>
      <c r="C44" s="33" t="s">
        <v>88</v>
      </c>
      <c r="D44" s="33" t="s">
        <v>76</v>
      </c>
      <c r="E44" s="33" t="s">
        <v>1391</v>
      </c>
      <c r="F44" s="33" t="s">
        <v>1392</v>
      </c>
      <c r="G44" s="33" t="s">
        <v>874</v>
      </c>
      <c r="H44" s="33" t="s">
        <v>1393</v>
      </c>
      <c r="I44" s="33" t="s">
        <v>569</v>
      </c>
      <c r="J44" s="33" t="s">
        <v>974</v>
      </c>
      <c r="K44" s="33" t="s">
        <v>101</v>
      </c>
      <c r="L44" s="33" t="s">
        <v>1394</v>
      </c>
    </row>
    <row r="45" spans="1:12">
      <c r="A45" s="47">
        <v>313001013279</v>
      </c>
      <c r="B45" s="33" t="s">
        <v>193</v>
      </c>
      <c r="C45" s="33" t="s">
        <v>13</v>
      </c>
      <c r="D45" s="33" t="s">
        <v>76</v>
      </c>
      <c r="E45" s="33" t="s">
        <v>739</v>
      </c>
      <c r="F45" s="33" t="s">
        <v>414</v>
      </c>
      <c r="G45" s="33" t="s">
        <v>104</v>
      </c>
      <c r="H45" s="33" t="s">
        <v>116</v>
      </c>
      <c r="I45" s="33" t="s">
        <v>877</v>
      </c>
      <c r="J45" s="33" t="s">
        <v>971</v>
      </c>
      <c r="K45" s="33" t="s">
        <v>1395</v>
      </c>
      <c r="L45" s="33" t="s">
        <v>100</v>
      </c>
    </row>
    <row r="46" spans="1:12">
      <c r="A46" s="47">
        <v>313001029337</v>
      </c>
      <c r="B46" s="33" t="s">
        <v>103</v>
      </c>
      <c r="C46" s="33" t="s">
        <v>13</v>
      </c>
      <c r="D46" s="33" t="s">
        <v>76</v>
      </c>
      <c r="E46" s="33" t="s">
        <v>549</v>
      </c>
      <c r="F46" s="33" t="s">
        <v>488</v>
      </c>
      <c r="G46" s="33" t="s">
        <v>1396</v>
      </c>
      <c r="H46" s="33" t="s">
        <v>975</v>
      </c>
      <c r="I46" s="33" t="s">
        <v>98</v>
      </c>
      <c r="J46" s="33" t="s">
        <v>1397</v>
      </c>
      <c r="K46" s="33" t="s">
        <v>70</v>
      </c>
      <c r="L46" s="33" t="s">
        <v>1398</v>
      </c>
    </row>
    <row r="47" spans="1:12">
      <c r="A47" s="47">
        <v>313001002714</v>
      </c>
      <c r="B47" s="33" t="s">
        <v>99</v>
      </c>
      <c r="C47" s="33" t="s">
        <v>88</v>
      </c>
      <c r="D47" s="33" t="s">
        <v>114</v>
      </c>
      <c r="E47" s="33" t="s">
        <v>582</v>
      </c>
      <c r="F47" s="33" t="s">
        <v>582</v>
      </c>
      <c r="G47" s="33" t="s">
        <v>120</v>
      </c>
      <c r="H47" s="33" t="s">
        <v>152</v>
      </c>
      <c r="I47" s="33" t="s">
        <v>579</v>
      </c>
      <c r="J47" s="33" t="s">
        <v>1399</v>
      </c>
      <c r="K47" s="33" t="s">
        <v>571</v>
      </c>
      <c r="L47" s="33" t="s">
        <v>976</v>
      </c>
    </row>
    <row r="48" spans="1:12">
      <c r="A48" s="47">
        <v>113001001719</v>
      </c>
      <c r="B48" s="33" t="s">
        <v>105</v>
      </c>
      <c r="C48" s="33" t="s">
        <v>88</v>
      </c>
      <c r="D48" s="33" t="s">
        <v>114</v>
      </c>
      <c r="E48" s="33" t="s">
        <v>221</v>
      </c>
      <c r="F48" s="33" t="s">
        <v>1400</v>
      </c>
      <c r="G48" s="33" t="s">
        <v>115</v>
      </c>
      <c r="H48" s="33" t="s">
        <v>748</v>
      </c>
      <c r="I48" s="33" t="s">
        <v>171</v>
      </c>
      <c r="J48" s="33" t="s">
        <v>557</v>
      </c>
      <c r="K48" s="33" t="s">
        <v>758</v>
      </c>
      <c r="L48" s="33" t="s">
        <v>565</v>
      </c>
    </row>
    <row r="49" spans="1:12">
      <c r="A49" s="47">
        <v>413001008024</v>
      </c>
      <c r="B49" s="33" t="s">
        <v>1401</v>
      </c>
      <c r="C49" s="33" t="s">
        <v>13</v>
      </c>
      <c r="D49" s="33" t="s">
        <v>114</v>
      </c>
      <c r="E49" s="33" t="s">
        <v>835</v>
      </c>
      <c r="F49" s="33" t="s">
        <v>835</v>
      </c>
      <c r="G49" s="33" t="s">
        <v>1127</v>
      </c>
      <c r="H49" s="33" t="s">
        <v>570</v>
      </c>
      <c r="I49" s="33" t="s">
        <v>1402</v>
      </c>
      <c r="J49" s="33" t="s">
        <v>553</v>
      </c>
      <c r="K49" s="33" t="s">
        <v>752</v>
      </c>
      <c r="L49" s="33" t="s">
        <v>1128</v>
      </c>
    </row>
    <row r="50" spans="1:12">
      <c r="A50" s="47">
        <v>313001000568</v>
      </c>
      <c r="B50" s="33" t="s">
        <v>144</v>
      </c>
      <c r="C50" s="33" t="s">
        <v>88</v>
      </c>
      <c r="D50" s="33" t="s">
        <v>114</v>
      </c>
      <c r="E50" s="33" t="s">
        <v>1132</v>
      </c>
      <c r="F50" s="33" t="s">
        <v>819</v>
      </c>
      <c r="G50" s="33" t="s">
        <v>1060</v>
      </c>
      <c r="H50" s="33" t="s">
        <v>124</v>
      </c>
      <c r="I50" s="33" t="s">
        <v>185</v>
      </c>
      <c r="J50" s="33" t="s">
        <v>1403</v>
      </c>
      <c r="K50" s="33" t="s">
        <v>989</v>
      </c>
      <c r="L50" s="33" t="s">
        <v>138</v>
      </c>
    </row>
    <row r="51" spans="1:12">
      <c r="A51" s="47">
        <v>313001005411</v>
      </c>
      <c r="B51" s="33" t="s">
        <v>763</v>
      </c>
      <c r="C51" s="33" t="s">
        <v>13</v>
      </c>
      <c r="D51" s="33" t="s">
        <v>114</v>
      </c>
      <c r="E51" s="33" t="s">
        <v>48</v>
      </c>
      <c r="F51" s="33" t="s">
        <v>48</v>
      </c>
      <c r="G51" s="33" t="s">
        <v>147</v>
      </c>
      <c r="H51" s="33" t="s">
        <v>762</v>
      </c>
      <c r="I51" s="33" t="s">
        <v>119</v>
      </c>
      <c r="J51" s="33" t="s">
        <v>1404</v>
      </c>
      <c r="K51" s="33" t="s">
        <v>1120</v>
      </c>
      <c r="L51" s="33" t="s">
        <v>1405</v>
      </c>
    </row>
    <row r="52" spans="1:12">
      <c r="A52" s="47">
        <v>313001005098</v>
      </c>
      <c r="B52" s="33" t="s">
        <v>129</v>
      </c>
      <c r="C52" s="33" t="s">
        <v>13</v>
      </c>
      <c r="D52" s="33" t="s">
        <v>114</v>
      </c>
      <c r="E52" s="33" t="s">
        <v>811</v>
      </c>
      <c r="F52" s="33" t="s">
        <v>795</v>
      </c>
      <c r="G52" s="33" t="s">
        <v>884</v>
      </c>
      <c r="H52" s="33" t="s">
        <v>1406</v>
      </c>
      <c r="I52" s="33" t="s">
        <v>160</v>
      </c>
      <c r="J52" s="33" t="s">
        <v>740</v>
      </c>
      <c r="K52" s="33" t="s">
        <v>564</v>
      </c>
      <c r="L52" s="33" t="s">
        <v>973</v>
      </c>
    </row>
    <row r="53" spans="1:12">
      <c r="A53" s="47">
        <v>313001002340</v>
      </c>
      <c r="B53" s="33" t="s">
        <v>177</v>
      </c>
      <c r="C53" s="33" t="s">
        <v>13</v>
      </c>
      <c r="D53" s="33" t="s">
        <v>114</v>
      </c>
      <c r="E53" s="33" t="s">
        <v>588</v>
      </c>
      <c r="F53" s="33" t="s">
        <v>719</v>
      </c>
      <c r="G53" s="33" t="s">
        <v>584</v>
      </c>
      <c r="H53" s="33" t="s">
        <v>595</v>
      </c>
      <c r="I53" s="33" t="s">
        <v>166</v>
      </c>
      <c r="J53" s="33" t="s">
        <v>560</v>
      </c>
      <c r="K53" s="33" t="s">
        <v>1407</v>
      </c>
      <c r="L53" s="33" t="s">
        <v>980</v>
      </c>
    </row>
    <row r="54" spans="1:12">
      <c r="A54" s="47">
        <v>113001003771</v>
      </c>
      <c r="B54" s="33" t="s">
        <v>744</v>
      </c>
      <c r="C54" s="33" t="s">
        <v>88</v>
      </c>
      <c r="D54" s="33" t="s">
        <v>114</v>
      </c>
      <c r="E54" s="33" t="s">
        <v>779</v>
      </c>
      <c r="F54" s="33" t="s">
        <v>858</v>
      </c>
      <c r="G54" s="33" t="s">
        <v>573</v>
      </c>
      <c r="H54" s="33" t="s">
        <v>883</v>
      </c>
      <c r="I54" s="33" t="s">
        <v>214</v>
      </c>
      <c r="J54" s="33" t="s">
        <v>92</v>
      </c>
      <c r="K54" s="33" t="s">
        <v>756</v>
      </c>
      <c r="L54" s="33" t="s">
        <v>1058</v>
      </c>
    </row>
    <row r="55" spans="1:12">
      <c r="A55" s="47">
        <v>413001007648</v>
      </c>
      <c r="B55" s="33" t="s">
        <v>882</v>
      </c>
      <c r="C55" s="33" t="s">
        <v>13</v>
      </c>
      <c r="D55" s="33" t="s">
        <v>114</v>
      </c>
      <c r="E55" s="33" t="s">
        <v>128</v>
      </c>
      <c r="F55" s="33" t="s">
        <v>17</v>
      </c>
      <c r="G55" s="33" t="s">
        <v>1408</v>
      </c>
      <c r="H55" s="33" t="s">
        <v>231</v>
      </c>
      <c r="I55" s="33" t="s">
        <v>1406</v>
      </c>
      <c r="J55" s="33" t="s">
        <v>1409</v>
      </c>
      <c r="K55" s="33" t="s">
        <v>1128</v>
      </c>
      <c r="L55" s="33" t="s">
        <v>895</v>
      </c>
    </row>
    <row r="56" spans="1:12">
      <c r="A56" s="47">
        <v>313001005136</v>
      </c>
      <c r="B56" s="33" t="s">
        <v>1410</v>
      </c>
      <c r="C56" s="33" t="s">
        <v>13</v>
      </c>
      <c r="D56" s="33" t="s">
        <v>114</v>
      </c>
      <c r="E56" s="33" t="s">
        <v>592</v>
      </c>
      <c r="F56" s="33" t="s">
        <v>634</v>
      </c>
      <c r="G56" s="33" t="s">
        <v>977</v>
      </c>
      <c r="H56" s="33" t="s">
        <v>189</v>
      </c>
      <c r="I56" s="33" t="s">
        <v>182</v>
      </c>
      <c r="J56" s="33" t="s">
        <v>743</v>
      </c>
      <c r="K56" s="33" t="s">
        <v>69</v>
      </c>
      <c r="L56" s="33" t="s">
        <v>1062</v>
      </c>
    </row>
    <row r="57" spans="1:12">
      <c r="A57" s="47">
        <v>113001013814</v>
      </c>
      <c r="B57" s="33" t="s">
        <v>111</v>
      </c>
      <c r="C57" s="33" t="s">
        <v>88</v>
      </c>
      <c r="D57" s="33" t="s">
        <v>114</v>
      </c>
      <c r="E57" s="33" t="s">
        <v>785</v>
      </c>
      <c r="F57" s="33" t="s">
        <v>683</v>
      </c>
      <c r="G57" s="33" t="s">
        <v>875</v>
      </c>
      <c r="H57" s="33" t="s">
        <v>181</v>
      </c>
      <c r="I57" s="33" t="s">
        <v>903</v>
      </c>
      <c r="J57" s="33" t="s">
        <v>872</v>
      </c>
      <c r="K57" s="33" t="s">
        <v>577</v>
      </c>
      <c r="L57" s="33" t="s">
        <v>755</v>
      </c>
    </row>
    <row r="58" spans="1:12">
      <c r="A58" s="47">
        <v>313001029680</v>
      </c>
      <c r="B58" s="33" t="s">
        <v>880</v>
      </c>
      <c r="C58" s="33" t="s">
        <v>13</v>
      </c>
      <c r="D58" s="33" t="s">
        <v>114</v>
      </c>
      <c r="E58" s="33" t="s">
        <v>338</v>
      </c>
      <c r="F58" s="33" t="s">
        <v>357</v>
      </c>
      <c r="G58" s="33" t="s">
        <v>1411</v>
      </c>
      <c r="H58" s="33" t="s">
        <v>203</v>
      </c>
      <c r="I58" s="33" t="s">
        <v>594</v>
      </c>
      <c r="J58" s="33" t="s">
        <v>1055</v>
      </c>
      <c r="K58" s="33" t="s">
        <v>1050</v>
      </c>
      <c r="L58" s="33" t="s">
        <v>748</v>
      </c>
    </row>
    <row r="59" spans="1:12">
      <c r="A59" s="47">
        <v>113001002057</v>
      </c>
      <c r="B59" s="33" t="s">
        <v>772</v>
      </c>
      <c r="C59" s="33" t="s">
        <v>88</v>
      </c>
      <c r="D59" s="33" t="s">
        <v>114</v>
      </c>
      <c r="E59" s="33" t="s">
        <v>77</v>
      </c>
      <c r="F59" s="33" t="s">
        <v>1130</v>
      </c>
      <c r="G59" s="33" t="s">
        <v>1412</v>
      </c>
      <c r="H59" s="33" t="s">
        <v>1056</v>
      </c>
      <c r="I59" s="33" t="s">
        <v>247</v>
      </c>
      <c r="J59" s="33" t="s">
        <v>874</v>
      </c>
      <c r="K59" s="33" t="s">
        <v>878</v>
      </c>
      <c r="L59" s="33" t="s">
        <v>767</v>
      </c>
    </row>
    <row r="60" spans="1:12">
      <c r="A60" s="47">
        <v>313001012876</v>
      </c>
      <c r="B60" s="33" t="s">
        <v>972</v>
      </c>
      <c r="C60" s="33" t="s">
        <v>13</v>
      </c>
      <c r="D60" s="33" t="s">
        <v>114</v>
      </c>
      <c r="E60" s="33" t="s">
        <v>90</v>
      </c>
      <c r="F60" s="33" t="s">
        <v>592</v>
      </c>
      <c r="G60" s="33" t="s">
        <v>139</v>
      </c>
      <c r="H60" s="33" t="s">
        <v>214</v>
      </c>
      <c r="I60" s="33" t="s">
        <v>594</v>
      </c>
      <c r="J60" s="33" t="s">
        <v>750</v>
      </c>
      <c r="K60" s="33" t="s">
        <v>983</v>
      </c>
      <c r="L60" s="33" t="s">
        <v>984</v>
      </c>
    </row>
    <row r="61" spans="1:12">
      <c r="A61" s="47">
        <v>113001003061</v>
      </c>
      <c r="B61" s="33" t="s">
        <v>125</v>
      </c>
      <c r="C61" s="33" t="s">
        <v>88</v>
      </c>
      <c r="D61" s="33" t="s">
        <v>114</v>
      </c>
      <c r="E61" s="33" t="s">
        <v>621</v>
      </c>
      <c r="F61" s="33" t="s">
        <v>621</v>
      </c>
      <c r="G61" s="33" t="s">
        <v>895</v>
      </c>
      <c r="H61" s="33" t="s">
        <v>601</v>
      </c>
      <c r="I61" s="33" t="s">
        <v>1073</v>
      </c>
      <c r="J61" s="33" t="s">
        <v>142</v>
      </c>
      <c r="K61" s="33" t="s">
        <v>580</v>
      </c>
      <c r="L61" s="33" t="s">
        <v>761</v>
      </c>
    </row>
    <row r="62" spans="1:12">
      <c r="A62" s="47">
        <v>313001006337</v>
      </c>
      <c r="B62" s="33" t="s">
        <v>173</v>
      </c>
      <c r="C62" s="33" t="s">
        <v>13</v>
      </c>
      <c r="D62" s="33" t="s">
        <v>114</v>
      </c>
      <c r="E62" s="33" t="s">
        <v>333</v>
      </c>
      <c r="F62" s="33" t="s">
        <v>567</v>
      </c>
      <c r="G62" s="33" t="s">
        <v>879</v>
      </c>
      <c r="H62" s="33" t="s">
        <v>999</v>
      </c>
      <c r="I62" s="33" t="s">
        <v>192</v>
      </c>
      <c r="J62" s="33" t="s">
        <v>571</v>
      </c>
      <c r="K62" s="33" t="s">
        <v>895</v>
      </c>
      <c r="L62" s="33" t="s">
        <v>590</v>
      </c>
    </row>
    <row r="63" spans="1:12">
      <c r="A63" s="47">
        <v>313001012892</v>
      </c>
      <c r="B63" s="33" t="s">
        <v>153</v>
      </c>
      <c r="C63" s="33" t="s">
        <v>13</v>
      </c>
      <c r="D63" s="33" t="s">
        <v>114</v>
      </c>
      <c r="E63" s="33" t="s">
        <v>538</v>
      </c>
      <c r="F63" s="33" t="s">
        <v>1413</v>
      </c>
      <c r="G63" s="33" t="s">
        <v>1414</v>
      </c>
      <c r="H63" s="33" t="s">
        <v>1069</v>
      </c>
      <c r="I63" s="33" t="s">
        <v>778</v>
      </c>
      <c r="J63" s="33" t="s">
        <v>141</v>
      </c>
      <c r="K63" s="33" t="s">
        <v>589</v>
      </c>
      <c r="L63" s="33" t="s">
        <v>586</v>
      </c>
    </row>
    <row r="64" spans="1:12">
      <c r="A64" s="47">
        <v>313001003842</v>
      </c>
      <c r="B64" s="33" t="s">
        <v>207</v>
      </c>
      <c r="C64" s="33" t="s">
        <v>13</v>
      </c>
      <c r="D64" s="33" t="s">
        <v>114</v>
      </c>
      <c r="E64" s="33" t="s">
        <v>169</v>
      </c>
      <c r="F64" s="33" t="s">
        <v>169</v>
      </c>
      <c r="G64" s="33" t="s">
        <v>898</v>
      </c>
      <c r="H64" s="33" t="s">
        <v>1415</v>
      </c>
      <c r="I64" s="33" t="s">
        <v>213</v>
      </c>
      <c r="J64" s="33" t="s">
        <v>1416</v>
      </c>
      <c r="K64" s="33" t="s">
        <v>881</v>
      </c>
      <c r="L64" s="33" t="s">
        <v>218</v>
      </c>
    </row>
    <row r="65" spans="1:12">
      <c r="A65" s="47">
        <v>313001800599</v>
      </c>
      <c r="B65" s="33" t="s">
        <v>1067</v>
      </c>
      <c r="C65" s="33" t="s">
        <v>13</v>
      </c>
      <c r="D65" s="33" t="s">
        <v>114</v>
      </c>
      <c r="E65" s="33" t="s">
        <v>515</v>
      </c>
      <c r="F65" s="33" t="s">
        <v>515</v>
      </c>
      <c r="G65" s="33" t="s">
        <v>172</v>
      </c>
      <c r="H65" s="33" t="s">
        <v>217</v>
      </c>
      <c r="I65" s="33" t="s">
        <v>888</v>
      </c>
      <c r="J65" s="33" t="s">
        <v>1417</v>
      </c>
      <c r="K65" s="33" t="s">
        <v>892</v>
      </c>
      <c r="L65" s="33" t="s">
        <v>982</v>
      </c>
    </row>
    <row r="66" spans="1:12">
      <c r="A66" s="47">
        <v>313001027199</v>
      </c>
      <c r="B66" s="33" t="s">
        <v>754</v>
      </c>
      <c r="C66" s="33" t="s">
        <v>88</v>
      </c>
      <c r="D66" s="33" t="s">
        <v>114</v>
      </c>
      <c r="E66" s="33" t="s">
        <v>1065</v>
      </c>
      <c r="F66" s="33" t="s">
        <v>612</v>
      </c>
      <c r="G66" s="33" t="s">
        <v>1418</v>
      </c>
      <c r="H66" s="33" t="s">
        <v>770</v>
      </c>
      <c r="I66" s="33" t="s">
        <v>260</v>
      </c>
      <c r="J66" s="33" t="s">
        <v>757</v>
      </c>
      <c r="K66" s="33" t="s">
        <v>310</v>
      </c>
      <c r="L66" s="33" t="s">
        <v>899</v>
      </c>
    </row>
    <row r="67" spans="1:12">
      <c r="A67" s="47">
        <v>113001008268</v>
      </c>
      <c r="B67" s="33" t="s">
        <v>255</v>
      </c>
      <c r="C67" s="33" t="s">
        <v>88</v>
      </c>
      <c r="D67" s="33" t="s">
        <v>114</v>
      </c>
      <c r="E67" s="33" t="s">
        <v>208</v>
      </c>
      <c r="F67" s="33" t="s">
        <v>258</v>
      </c>
      <c r="G67" s="33" t="s">
        <v>119</v>
      </c>
      <c r="H67" s="33" t="s">
        <v>256</v>
      </c>
      <c r="I67" s="33" t="s">
        <v>190</v>
      </c>
      <c r="J67" s="33" t="s">
        <v>1049</v>
      </c>
      <c r="K67" s="33" t="s">
        <v>608</v>
      </c>
      <c r="L67" s="33" t="s">
        <v>174</v>
      </c>
    </row>
    <row r="68" spans="1:12">
      <c r="A68" s="47">
        <v>113001002979</v>
      </c>
      <c r="B68" s="33" t="s">
        <v>96</v>
      </c>
      <c r="C68" s="33" t="s">
        <v>88</v>
      </c>
      <c r="D68" s="33" t="s">
        <v>114</v>
      </c>
      <c r="E68" s="33" t="s">
        <v>123</v>
      </c>
      <c r="F68" s="33" t="s">
        <v>73</v>
      </c>
      <c r="G68" s="33" t="s">
        <v>581</v>
      </c>
      <c r="H68" s="33" t="s">
        <v>293</v>
      </c>
      <c r="I68" s="33" t="s">
        <v>210</v>
      </c>
      <c r="J68" s="33" t="s">
        <v>759</v>
      </c>
      <c r="K68" s="33" t="s">
        <v>891</v>
      </c>
      <c r="L68" s="33" t="s">
        <v>174</v>
      </c>
    </row>
    <row r="69" spans="1:12" s="6" customFormat="1">
      <c r="A69" s="48">
        <v>113001029893</v>
      </c>
      <c r="B69" s="6" t="s">
        <v>385</v>
      </c>
      <c r="C69" s="6" t="s">
        <v>88</v>
      </c>
      <c r="D69" s="6" t="s">
        <v>114</v>
      </c>
      <c r="E69" s="6" t="s">
        <v>145</v>
      </c>
      <c r="F69" s="6" t="s">
        <v>641</v>
      </c>
      <c r="G69" s="6" t="s">
        <v>767</v>
      </c>
      <c r="H69" s="6" t="s">
        <v>1066</v>
      </c>
      <c r="I69" s="6" t="s">
        <v>633</v>
      </c>
      <c r="J69" s="6" t="s">
        <v>886</v>
      </c>
      <c r="K69" s="6" t="s">
        <v>157</v>
      </c>
      <c r="L69" s="6" t="s">
        <v>900</v>
      </c>
    </row>
    <row r="70" spans="1:12">
      <c r="A70" s="47">
        <v>313001001181</v>
      </c>
      <c r="B70" s="33" t="s">
        <v>220</v>
      </c>
      <c r="C70" s="33" t="s">
        <v>88</v>
      </c>
      <c r="D70" s="33" t="s">
        <v>114</v>
      </c>
      <c r="E70" s="33" t="s">
        <v>1419</v>
      </c>
      <c r="F70" s="33" t="s">
        <v>1420</v>
      </c>
      <c r="G70" s="33" t="s">
        <v>890</v>
      </c>
      <c r="H70" s="33" t="s">
        <v>251</v>
      </c>
      <c r="I70" s="33" t="s">
        <v>617</v>
      </c>
      <c r="J70" s="33" t="s">
        <v>1126</v>
      </c>
      <c r="K70" s="33" t="s">
        <v>902</v>
      </c>
      <c r="L70" s="33" t="s">
        <v>1421</v>
      </c>
    </row>
    <row r="71" spans="1:12">
      <c r="A71" s="47">
        <v>313001002307</v>
      </c>
      <c r="B71" s="33" t="s">
        <v>156</v>
      </c>
      <c r="C71" s="33" t="s">
        <v>13</v>
      </c>
      <c r="D71" s="33" t="s">
        <v>114</v>
      </c>
      <c r="E71" s="33" t="s">
        <v>208</v>
      </c>
      <c r="F71" s="33" t="s">
        <v>541</v>
      </c>
      <c r="G71" s="33" t="s">
        <v>587</v>
      </c>
      <c r="H71" s="33" t="s">
        <v>614</v>
      </c>
      <c r="I71" s="33" t="s">
        <v>264</v>
      </c>
      <c r="J71" s="33" t="s">
        <v>568</v>
      </c>
      <c r="K71" s="33" t="s">
        <v>199</v>
      </c>
      <c r="L71" s="33" t="s">
        <v>887</v>
      </c>
    </row>
    <row r="72" spans="1:12">
      <c r="A72" s="47">
        <v>313001007619</v>
      </c>
      <c r="B72" s="33" t="s">
        <v>885</v>
      </c>
      <c r="C72" s="33" t="s">
        <v>13</v>
      </c>
      <c r="D72" s="33" t="s">
        <v>114</v>
      </c>
      <c r="E72" s="33" t="s">
        <v>15</v>
      </c>
      <c r="F72" s="33" t="s">
        <v>15</v>
      </c>
      <c r="G72" s="33" t="s">
        <v>180</v>
      </c>
      <c r="H72" s="33" t="s">
        <v>781</v>
      </c>
      <c r="I72" s="33" t="s">
        <v>363</v>
      </c>
      <c r="J72" s="33" t="s">
        <v>1422</v>
      </c>
      <c r="K72" s="33" t="s">
        <v>165</v>
      </c>
      <c r="L72" s="33" t="s">
        <v>596</v>
      </c>
    </row>
    <row r="73" spans="1:12">
      <c r="A73" s="47">
        <v>313001006701</v>
      </c>
      <c r="B73" s="33" t="s">
        <v>143</v>
      </c>
      <c r="C73" s="33" t="s">
        <v>13</v>
      </c>
      <c r="D73" s="33" t="s">
        <v>114</v>
      </c>
      <c r="E73" s="33" t="s">
        <v>1423</v>
      </c>
      <c r="F73" s="33" t="s">
        <v>1424</v>
      </c>
      <c r="G73" s="33" t="s">
        <v>756</v>
      </c>
      <c r="H73" s="33" t="s">
        <v>290</v>
      </c>
      <c r="I73" s="33" t="s">
        <v>265</v>
      </c>
      <c r="J73" s="33" t="s">
        <v>576</v>
      </c>
      <c r="K73" s="33" t="s">
        <v>225</v>
      </c>
      <c r="L73" s="33" t="s">
        <v>766</v>
      </c>
    </row>
    <row r="74" spans="1:12">
      <c r="A74" s="47">
        <v>313001013163</v>
      </c>
      <c r="B74" s="33" t="s">
        <v>163</v>
      </c>
      <c r="C74" s="33" t="s">
        <v>13</v>
      </c>
      <c r="D74" s="33" t="s">
        <v>114</v>
      </c>
      <c r="E74" s="33" t="s">
        <v>175</v>
      </c>
      <c r="F74" s="33" t="s">
        <v>151</v>
      </c>
      <c r="G74" s="33" t="s">
        <v>604</v>
      </c>
      <c r="H74" s="33" t="s">
        <v>337</v>
      </c>
      <c r="I74" s="33" t="s">
        <v>242</v>
      </c>
      <c r="J74" s="33" t="s">
        <v>1131</v>
      </c>
      <c r="K74" s="33" t="s">
        <v>1425</v>
      </c>
      <c r="L74" s="33" t="s">
        <v>239</v>
      </c>
    </row>
    <row r="75" spans="1:12">
      <c r="A75" s="47">
        <v>113001006800</v>
      </c>
      <c r="B75" s="33" t="s">
        <v>149</v>
      </c>
      <c r="C75" s="33" t="s">
        <v>88</v>
      </c>
      <c r="D75" s="33" t="s">
        <v>114</v>
      </c>
      <c r="E75" s="33" t="s">
        <v>263</v>
      </c>
      <c r="F75" s="33" t="s">
        <v>253</v>
      </c>
      <c r="G75" s="33" t="s">
        <v>768</v>
      </c>
      <c r="H75" s="33" t="s">
        <v>610</v>
      </c>
      <c r="I75" s="33" t="s">
        <v>197</v>
      </c>
      <c r="J75" s="33" t="s">
        <v>1393</v>
      </c>
      <c r="K75" s="33" t="s">
        <v>450</v>
      </c>
      <c r="L75" s="33" t="s">
        <v>184</v>
      </c>
    </row>
    <row r="76" spans="1:12">
      <c r="A76" s="47">
        <v>313001008518</v>
      </c>
      <c r="B76" s="33" t="s">
        <v>1426</v>
      </c>
      <c r="C76" s="33" t="s">
        <v>13</v>
      </c>
      <c r="D76" s="33" t="s">
        <v>114</v>
      </c>
      <c r="E76" s="33" t="s">
        <v>127</v>
      </c>
      <c r="F76" s="33" t="s">
        <v>253</v>
      </c>
      <c r="G76" s="33" t="s">
        <v>1427</v>
      </c>
      <c r="H76" s="33" t="s">
        <v>232</v>
      </c>
      <c r="I76" s="33" t="s">
        <v>330</v>
      </c>
      <c r="J76" s="33" t="s">
        <v>751</v>
      </c>
      <c r="K76" s="33" t="s">
        <v>254</v>
      </c>
      <c r="L76" s="33" t="s">
        <v>990</v>
      </c>
    </row>
    <row r="77" spans="1:12">
      <c r="A77" s="47">
        <v>313001013571</v>
      </c>
      <c r="B77" s="33" t="s">
        <v>1135</v>
      </c>
      <c r="C77" s="33" t="s">
        <v>13</v>
      </c>
      <c r="D77" s="33" t="s">
        <v>194</v>
      </c>
      <c r="E77" s="33" t="s">
        <v>634</v>
      </c>
      <c r="F77" s="33" t="s">
        <v>634</v>
      </c>
      <c r="G77" s="33" t="s">
        <v>113</v>
      </c>
      <c r="H77" s="33" t="s">
        <v>623</v>
      </c>
      <c r="I77" s="33" t="s">
        <v>914</v>
      </c>
      <c r="J77" s="33" t="s">
        <v>1053</v>
      </c>
      <c r="K77" s="33" t="s">
        <v>907</v>
      </c>
      <c r="L77" s="33" t="s">
        <v>1064</v>
      </c>
    </row>
    <row r="78" spans="1:12">
      <c r="A78" s="47">
        <v>113001000348</v>
      </c>
      <c r="B78" s="33" t="s">
        <v>158</v>
      </c>
      <c r="C78" s="33" t="s">
        <v>88</v>
      </c>
      <c r="D78" s="33" t="s">
        <v>194</v>
      </c>
      <c r="E78" s="33" t="s">
        <v>1080</v>
      </c>
      <c r="F78" s="33" t="s">
        <v>896</v>
      </c>
      <c r="G78" s="33" t="s">
        <v>591</v>
      </c>
      <c r="H78" s="33" t="s">
        <v>775</v>
      </c>
      <c r="I78" s="33" t="s">
        <v>302</v>
      </c>
      <c r="J78" s="33" t="s">
        <v>91</v>
      </c>
      <c r="K78" s="33" t="s">
        <v>640</v>
      </c>
      <c r="L78" s="33" t="s">
        <v>988</v>
      </c>
    </row>
    <row r="79" spans="1:12">
      <c r="A79" s="47">
        <v>313001008526</v>
      </c>
      <c r="B79" s="33" t="s">
        <v>384</v>
      </c>
      <c r="C79" s="33" t="s">
        <v>13</v>
      </c>
      <c r="D79" s="33" t="s">
        <v>194</v>
      </c>
      <c r="E79" s="33" t="s">
        <v>782</v>
      </c>
      <c r="F79" s="33" t="s">
        <v>716</v>
      </c>
      <c r="G79" s="33" t="s">
        <v>166</v>
      </c>
      <c r="H79" s="33" t="s">
        <v>254</v>
      </c>
      <c r="I79" s="33" t="s">
        <v>323</v>
      </c>
      <c r="J79" s="33" t="s">
        <v>876</v>
      </c>
      <c r="K79" s="33" t="s">
        <v>334</v>
      </c>
      <c r="L79" s="33" t="s">
        <v>603</v>
      </c>
    </row>
    <row r="80" spans="1:12">
      <c r="A80" s="47">
        <v>113001001484</v>
      </c>
      <c r="B80" s="33" t="s">
        <v>162</v>
      </c>
      <c r="C80" s="33" t="s">
        <v>88</v>
      </c>
      <c r="D80" s="33" t="s">
        <v>194</v>
      </c>
      <c r="E80" s="33" t="s">
        <v>1428</v>
      </c>
      <c r="F80" s="33" t="s">
        <v>1429</v>
      </c>
      <c r="G80" s="33" t="s">
        <v>894</v>
      </c>
      <c r="H80" s="33" t="s">
        <v>260</v>
      </c>
      <c r="I80" s="33" t="s">
        <v>292</v>
      </c>
      <c r="J80" s="33" t="s">
        <v>566</v>
      </c>
      <c r="K80" s="33" t="s">
        <v>334</v>
      </c>
      <c r="L80" s="33" t="s">
        <v>214</v>
      </c>
    </row>
    <row r="81" spans="1:12">
      <c r="A81" s="47">
        <v>313001006639</v>
      </c>
      <c r="B81" s="33" t="s">
        <v>195</v>
      </c>
      <c r="C81" s="33" t="s">
        <v>13</v>
      </c>
      <c r="D81" s="33" t="s">
        <v>194</v>
      </c>
      <c r="E81" s="33" t="s">
        <v>410</v>
      </c>
      <c r="F81" s="33" t="s">
        <v>410</v>
      </c>
      <c r="G81" s="33" t="s">
        <v>161</v>
      </c>
      <c r="H81" s="33" t="s">
        <v>622</v>
      </c>
      <c r="I81" s="33" t="s">
        <v>650</v>
      </c>
      <c r="J81" s="33" t="s">
        <v>1430</v>
      </c>
      <c r="K81" s="33" t="s">
        <v>994</v>
      </c>
      <c r="L81" s="33" t="s">
        <v>765</v>
      </c>
    </row>
    <row r="82" spans="1:12">
      <c r="A82" s="47">
        <v>313001001211</v>
      </c>
      <c r="B82" s="33" t="s">
        <v>285</v>
      </c>
      <c r="C82" s="33" t="s">
        <v>13</v>
      </c>
      <c r="D82" s="33" t="s">
        <v>194</v>
      </c>
      <c r="E82" s="33" t="s">
        <v>297</v>
      </c>
      <c r="F82" s="33" t="s">
        <v>396</v>
      </c>
      <c r="G82" s="33" t="s">
        <v>600</v>
      </c>
      <c r="H82" s="33" t="s">
        <v>245</v>
      </c>
      <c r="I82" s="33" t="s">
        <v>363</v>
      </c>
      <c r="J82" s="33" t="s">
        <v>1431</v>
      </c>
      <c r="K82" s="33" t="s">
        <v>613</v>
      </c>
      <c r="L82" s="33" t="s">
        <v>600</v>
      </c>
    </row>
    <row r="83" spans="1:12">
      <c r="A83" s="47">
        <v>313001000142</v>
      </c>
      <c r="B83" s="33" t="s">
        <v>356</v>
      </c>
      <c r="C83" s="33" t="s">
        <v>13</v>
      </c>
      <c r="D83" s="33" t="s">
        <v>194</v>
      </c>
      <c r="E83" s="33" t="s">
        <v>15</v>
      </c>
      <c r="F83" s="33" t="s">
        <v>90</v>
      </c>
      <c r="G83" s="33" t="s">
        <v>780</v>
      </c>
      <c r="H83" s="33" t="s">
        <v>262</v>
      </c>
      <c r="I83" s="33" t="s">
        <v>318</v>
      </c>
      <c r="J83" s="33" t="s">
        <v>1411</v>
      </c>
      <c r="K83" s="33" t="s">
        <v>616</v>
      </c>
      <c r="L83" s="33" t="s">
        <v>605</v>
      </c>
    </row>
    <row r="84" spans="1:12">
      <c r="A84" s="47">
        <v>313001007040</v>
      </c>
      <c r="B84" s="33" t="s">
        <v>375</v>
      </c>
      <c r="C84" s="33" t="s">
        <v>13</v>
      </c>
      <c r="D84" s="33" t="s">
        <v>194</v>
      </c>
      <c r="E84" s="33" t="s">
        <v>654</v>
      </c>
      <c r="F84" s="33" t="s">
        <v>654</v>
      </c>
      <c r="G84" s="33" t="s">
        <v>180</v>
      </c>
      <c r="H84" s="33" t="s">
        <v>327</v>
      </c>
      <c r="I84" s="33" t="s">
        <v>367</v>
      </c>
      <c r="J84" s="33" t="s">
        <v>1054</v>
      </c>
      <c r="K84" s="33" t="s">
        <v>620</v>
      </c>
      <c r="L84" s="33" t="s">
        <v>227</v>
      </c>
    </row>
    <row r="85" spans="1:12">
      <c r="A85" s="47">
        <v>313001028843</v>
      </c>
      <c r="B85" s="33" t="s">
        <v>266</v>
      </c>
      <c r="C85" s="33" t="s">
        <v>13</v>
      </c>
      <c r="D85" s="33" t="s">
        <v>194</v>
      </c>
      <c r="E85" s="33" t="s">
        <v>499</v>
      </c>
      <c r="F85" s="33" t="s">
        <v>645</v>
      </c>
      <c r="G85" s="33" t="s">
        <v>236</v>
      </c>
      <c r="H85" s="33" t="s">
        <v>632</v>
      </c>
      <c r="I85" s="33" t="s">
        <v>235</v>
      </c>
      <c r="J85" s="33" t="s">
        <v>139</v>
      </c>
      <c r="K85" s="33" t="s">
        <v>226</v>
      </c>
      <c r="L85" s="33" t="s">
        <v>188</v>
      </c>
    </row>
    <row r="86" spans="1:12">
      <c r="A86" s="47">
        <v>113001012508</v>
      </c>
      <c r="B86" s="33" t="s">
        <v>248</v>
      </c>
      <c r="C86" s="33" t="s">
        <v>88</v>
      </c>
      <c r="D86" s="33" t="s">
        <v>194</v>
      </c>
      <c r="E86" s="33" t="s">
        <v>786</v>
      </c>
      <c r="F86" s="33" t="s">
        <v>859</v>
      </c>
      <c r="G86" s="33" t="s">
        <v>764</v>
      </c>
      <c r="H86" s="33" t="s">
        <v>273</v>
      </c>
      <c r="I86" s="33" t="s">
        <v>398</v>
      </c>
      <c r="J86" s="33" t="s">
        <v>132</v>
      </c>
      <c r="K86" s="33" t="s">
        <v>792</v>
      </c>
      <c r="L86" s="33" t="s">
        <v>277</v>
      </c>
    </row>
    <row r="87" spans="1:12">
      <c r="A87" s="47">
        <v>313001029981</v>
      </c>
      <c r="B87" s="33" t="s">
        <v>201</v>
      </c>
      <c r="C87" s="33" t="s">
        <v>13</v>
      </c>
      <c r="D87" s="33" t="s">
        <v>194</v>
      </c>
      <c r="E87" s="33" t="s">
        <v>381</v>
      </c>
      <c r="F87" s="33" t="s">
        <v>381</v>
      </c>
      <c r="G87" s="33" t="s">
        <v>769</v>
      </c>
      <c r="H87" s="33" t="s">
        <v>358</v>
      </c>
      <c r="I87" s="33" t="s">
        <v>673</v>
      </c>
      <c r="J87" s="33" t="s">
        <v>1432</v>
      </c>
      <c r="K87" s="33" t="s">
        <v>635</v>
      </c>
      <c r="L87" s="33" t="s">
        <v>907</v>
      </c>
    </row>
    <row r="88" spans="1:12">
      <c r="A88" s="47">
        <v>313001027351</v>
      </c>
      <c r="B88" s="33" t="s">
        <v>237</v>
      </c>
      <c r="C88" s="33" t="s">
        <v>13</v>
      </c>
      <c r="D88" s="33" t="s">
        <v>194</v>
      </c>
      <c r="E88" s="33" t="s">
        <v>66</v>
      </c>
      <c r="F88" s="33" t="s">
        <v>66</v>
      </c>
      <c r="G88" s="33" t="s">
        <v>209</v>
      </c>
      <c r="H88" s="33" t="s">
        <v>376</v>
      </c>
      <c r="I88" s="33" t="s">
        <v>618</v>
      </c>
      <c r="J88" s="33" t="s">
        <v>889</v>
      </c>
      <c r="K88" s="33" t="s">
        <v>314</v>
      </c>
      <c r="L88" s="33" t="s">
        <v>299</v>
      </c>
    </row>
    <row r="89" spans="1:12">
      <c r="A89" s="47">
        <v>113001002626</v>
      </c>
      <c r="B89" s="33" t="s">
        <v>261</v>
      </c>
      <c r="C89" s="33" t="s">
        <v>88</v>
      </c>
      <c r="D89" s="33" t="s">
        <v>194</v>
      </c>
      <c r="E89" s="33" t="s">
        <v>481</v>
      </c>
      <c r="F89" s="33" t="s">
        <v>388</v>
      </c>
      <c r="G89" s="33" t="s">
        <v>774</v>
      </c>
      <c r="H89" s="33" t="s">
        <v>626</v>
      </c>
      <c r="I89" s="33" t="s">
        <v>429</v>
      </c>
      <c r="J89" s="33" t="s">
        <v>120</v>
      </c>
      <c r="K89" s="33" t="s">
        <v>996</v>
      </c>
      <c r="L89" s="33" t="s">
        <v>611</v>
      </c>
    </row>
    <row r="90" spans="1:12">
      <c r="A90" s="47">
        <v>113001000771</v>
      </c>
      <c r="B90" s="33" t="s">
        <v>275</v>
      </c>
      <c r="C90" s="33" t="s">
        <v>88</v>
      </c>
      <c r="D90" s="33" t="s">
        <v>194</v>
      </c>
      <c r="E90" s="33" t="s">
        <v>593</v>
      </c>
      <c r="F90" s="33" t="s">
        <v>987</v>
      </c>
      <c r="G90" s="33" t="s">
        <v>607</v>
      </c>
      <c r="H90" s="33" t="s">
        <v>651</v>
      </c>
      <c r="I90" s="33" t="s">
        <v>417</v>
      </c>
      <c r="J90" s="33" t="s">
        <v>978</v>
      </c>
      <c r="K90" s="33" t="s">
        <v>317</v>
      </c>
      <c r="L90" s="33" t="s">
        <v>616</v>
      </c>
    </row>
    <row r="91" spans="1:12">
      <c r="A91" s="47">
        <v>113001003274</v>
      </c>
      <c r="B91" s="33" t="s">
        <v>278</v>
      </c>
      <c r="C91" s="33" t="s">
        <v>88</v>
      </c>
      <c r="D91" s="33" t="s">
        <v>194</v>
      </c>
      <c r="E91" s="33" t="s">
        <v>1433</v>
      </c>
      <c r="F91" s="33" t="s">
        <v>1350</v>
      </c>
      <c r="G91" s="33" t="s">
        <v>1059</v>
      </c>
      <c r="H91" s="33" t="s">
        <v>364</v>
      </c>
      <c r="I91" s="33" t="s">
        <v>450</v>
      </c>
      <c r="J91" s="33" t="s">
        <v>1061</v>
      </c>
      <c r="K91" s="33" t="s">
        <v>639</v>
      </c>
      <c r="L91" s="33" t="s">
        <v>219</v>
      </c>
    </row>
    <row r="92" spans="1:12">
      <c r="A92" s="47">
        <v>113001000721</v>
      </c>
      <c r="B92" s="33" t="s">
        <v>313</v>
      </c>
      <c r="C92" s="33" t="s">
        <v>88</v>
      </c>
      <c r="D92" s="33" t="s">
        <v>194</v>
      </c>
      <c r="E92" s="33" t="s">
        <v>771</v>
      </c>
      <c r="F92" s="33" t="s">
        <v>38</v>
      </c>
      <c r="G92" s="33" t="s">
        <v>610</v>
      </c>
      <c r="H92" s="33" t="s">
        <v>204</v>
      </c>
      <c r="I92" s="33" t="s">
        <v>441</v>
      </c>
      <c r="J92" s="33" t="s">
        <v>986</v>
      </c>
      <c r="K92" s="33" t="s">
        <v>1059</v>
      </c>
      <c r="L92" s="33" t="s">
        <v>320</v>
      </c>
    </row>
    <row r="93" spans="1:12">
      <c r="A93" s="47">
        <v>113001012788</v>
      </c>
      <c r="B93" s="33" t="s">
        <v>136</v>
      </c>
      <c r="C93" s="33" t="s">
        <v>88</v>
      </c>
      <c r="D93" s="33" t="s">
        <v>194</v>
      </c>
      <c r="E93" s="33" t="s">
        <v>112</v>
      </c>
      <c r="F93" s="33" t="s">
        <v>652</v>
      </c>
      <c r="G93" s="33" t="s">
        <v>1133</v>
      </c>
      <c r="H93" s="33" t="s">
        <v>358</v>
      </c>
      <c r="I93" s="33" t="s">
        <v>680</v>
      </c>
      <c r="J93" s="33" t="s">
        <v>170</v>
      </c>
      <c r="K93" s="33" t="s">
        <v>430</v>
      </c>
      <c r="L93" s="33" t="s">
        <v>287</v>
      </c>
    </row>
    <row r="94" spans="1:12">
      <c r="A94" s="47">
        <v>113001007857</v>
      </c>
      <c r="B94" s="33" t="s">
        <v>270</v>
      </c>
      <c r="C94" s="33" t="s">
        <v>88</v>
      </c>
      <c r="D94" s="33" t="s">
        <v>194</v>
      </c>
      <c r="E94" s="33" t="s">
        <v>649</v>
      </c>
      <c r="F94" s="33" t="s">
        <v>561</v>
      </c>
      <c r="G94" s="33" t="s">
        <v>300</v>
      </c>
      <c r="H94" s="33" t="s">
        <v>305</v>
      </c>
      <c r="I94" s="33" t="s">
        <v>671</v>
      </c>
      <c r="J94" s="33" t="s">
        <v>753</v>
      </c>
      <c r="K94" s="33" t="s">
        <v>399</v>
      </c>
      <c r="L94" s="33" t="s">
        <v>302</v>
      </c>
    </row>
    <row r="95" spans="1:12">
      <c r="A95" s="47">
        <v>313001028985</v>
      </c>
      <c r="B95" s="33" t="s">
        <v>390</v>
      </c>
      <c r="C95" s="33" t="s">
        <v>13</v>
      </c>
      <c r="D95" s="33" t="s">
        <v>194</v>
      </c>
      <c r="E95" s="33" t="s">
        <v>73</v>
      </c>
      <c r="F95" s="33" t="s">
        <v>410</v>
      </c>
      <c r="G95" s="33" t="s">
        <v>617</v>
      </c>
      <c r="H95" s="33" t="s">
        <v>421</v>
      </c>
      <c r="I95" s="33" t="s">
        <v>1076</v>
      </c>
      <c r="J95" s="33" t="s">
        <v>575</v>
      </c>
      <c r="K95" s="33" t="s">
        <v>301</v>
      </c>
      <c r="L95" s="33" t="s">
        <v>250</v>
      </c>
    </row>
    <row r="96" spans="1:12">
      <c r="A96" s="47">
        <v>313001006281</v>
      </c>
      <c r="B96" s="33" t="s">
        <v>466</v>
      </c>
      <c r="C96" s="33" t="s">
        <v>13</v>
      </c>
      <c r="D96" s="33" t="s">
        <v>194</v>
      </c>
      <c r="E96" s="33" t="s">
        <v>109</v>
      </c>
      <c r="F96" s="33" t="s">
        <v>350</v>
      </c>
      <c r="G96" s="33" t="s">
        <v>210</v>
      </c>
      <c r="H96" s="33" t="s">
        <v>408</v>
      </c>
      <c r="I96" s="33" t="s">
        <v>670</v>
      </c>
      <c r="J96" s="33" t="s">
        <v>1402</v>
      </c>
      <c r="K96" s="33" t="s">
        <v>327</v>
      </c>
      <c r="L96" s="33" t="s">
        <v>358</v>
      </c>
    </row>
    <row r="97" spans="1:12">
      <c r="A97" s="47">
        <v>113001001336</v>
      </c>
      <c r="B97" s="33" t="s">
        <v>325</v>
      </c>
      <c r="C97" s="33" t="s">
        <v>88</v>
      </c>
      <c r="D97" s="33" t="s">
        <v>194</v>
      </c>
      <c r="E97" s="33" t="s">
        <v>991</v>
      </c>
      <c r="F97" s="33" t="s">
        <v>1132</v>
      </c>
      <c r="G97" s="33" t="s">
        <v>598</v>
      </c>
      <c r="H97" s="33" t="s">
        <v>359</v>
      </c>
      <c r="I97" s="33" t="s">
        <v>1434</v>
      </c>
      <c r="J97" s="33" t="s">
        <v>155</v>
      </c>
      <c r="K97" s="33" t="s">
        <v>1136</v>
      </c>
      <c r="L97" s="33" t="s">
        <v>358</v>
      </c>
    </row>
    <row r="98" spans="1:12">
      <c r="A98" s="47">
        <v>313001008381</v>
      </c>
      <c r="B98" s="33" t="s">
        <v>447</v>
      </c>
      <c r="C98" s="33" t="s">
        <v>13</v>
      </c>
      <c r="D98" s="33" t="s">
        <v>194</v>
      </c>
      <c r="E98" s="33" t="s">
        <v>48</v>
      </c>
      <c r="F98" s="33" t="s">
        <v>48</v>
      </c>
      <c r="G98" s="33" t="s">
        <v>307</v>
      </c>
      <c r="H98" s="33" t="s">
        <v>298</v>
      </c>
      <c r="I98" s="33" t="s">
        <v>1075</v>
      </c>
      <c r="J98" s="33" t="s">
        <v>760</v>
      </c>
      <c r="K98" s="33" t="s">
        <v>345</v>
      </c>
      <c r="L98" s="33" t="s">
        <v>914</v>
      </c>
    </row>
    <row r="99" spans="1:12">
      <c r="A99" s="47">
        <v>113001001972</v>
      </c>
      <c r="B99" s="33" t="s">
        <v>1435</v>
      </c>
      <c r="C99" s="33" t="s">
        <v>88</v>
      </c>
      <c r="D99" s="33" t="s">
        <v>194</v>
      </c>
      <c r="E99" s="33" t="s">
        <v>1436</v>
      </c>
      <c r="F99" s="33" t="s">
        <v>1437</v>
      </c>
      <c r="G99" s="33" t="s">
        <v>259</v>
      </c>
      <c r="H99" s="33" t="s">
        <v>1438</v>
      </c>
      <c r="I99" s="33" t="s">
        <v>463</v>
      </c>
      <c r="J99" s="33" t="s">
        <v>135</v>
      </c>
      <c r="K99" s="33" t="s">
        <v>288</v>
      </c>
      <c r="L99" s="33" t="s">
        <v>260</v>
      </c>
    </row>
    <row r="100" spans="1:12">
      <c r="A100" s="47">
        <v>113001000321</v>
      </c>
      <c r="B100" s="33" t="s">
        <v>211</v>
      </c>
      <c r="C100" s="33" t="s">
        <v>88</v>
      </c>
      <c r="D100" s="33" t="s">
        <v>194</v>
      </c>
      <c r="E100" s="33" t="s">
        <v>271</v>
      </c>
      <c r="F100" s="33" t="s">
        <v>297</v>
      </c>
      <c r="G100" s="33" t="s">
        <v>624</v>
      </c>
      <c r="H100" s="33" t="s">
        <v>365</v>
      </c>
      <c r="I100" s="33" t="s">
        <v>1139</v>
      </c>
      <c r="J100" s="33" t="s">
        <v>602</v>
      </c>
      <c r="K100" s="33" t="s">
        <v>1071</v>
      </c>
      <c r="L100" s="33" t="s">
        <v>1134</v>
      </c>
    </row>
    <row r="101" spans="1:12">
      <c r="A101" s="47">
        <v>313001009204</v>
      </c>
      <c r="B101" s="33" t="s">
        <v>289</v>
      </c>
      <c r="C101" s="33" t="s">
        <v>13</v>
      </c>
      <c r="D101" s="33" t="s">
        <v>194</v>
      </c>
      <c r="E101" s="33" t="s">
        <v>362</v>
      </c>
      <c r="F101" s="33" t="s">
        <v>97</v>
      </c>
      <c r="G101" s="33" t="s">
        <v>274</v>
      </c>
      <c r="H101" s="33" t="s">
        <v>331</v>
      </c>
      <c r="I101" s="33" t="s">
        <v>655</v>
      </c>
      <c r="J101" s="33" t="s">
        <v>989</v>
      </c>
      <c r="K101" s="33" t="s">
        <v>415</v>
      </c>
      <c r="L101" s="33" t="s">
        <v>336</v>
      </c>
    </row>
    <row r="102" spans="1:12">
      <c r="A102" s="47">
        <v>313001007244</v>
      </c>
      <c r="B102" s="33" t="s">
        <v>187</v>
      </c>
      <c r="C102" s="33" t="s">
        <v>13</v>
      </c>
      <c r="D102" s="33" t="s">
        <v>194</v>
      </c>
      <c r="E102" s="33" t="s">
        <v>267</v>
      </c>
      <c r="F102" s="33" t="s">
        <v>267</v>
      </c>
      <c r="G102" s="33" t="s">
        <v>309</v>
      </c>
      <c r="H102" s="33" t="s">
        <v>389</v>
      </c>
      <c r="I102" s="33" t="s">
        <v>685</v>
      </c>
      <c r="J102" s="33" t="s">
        <v>198</v>
      </c>
      <c r="K102" s="33" t="s">
        <v>1439</v>
      </c>
      <c r="L102" s="33" t="s">
        <v>368</v>
      </c>
    </row>
    <row r="103" spans="1:12">
      <c r="A103" s="47">
        <v>113001000437</v>
      </c>
      <c r="B103" s="33" t="s">
        <v>1440</v>
      </c>
      <c r="C103" s="33" t="s">
        <v>88</v>
      </c>
      <c r="D103" s="33" t="s">
        <v>194</v>
      </c>
      <c r="E103" s="33" t="s">
        <v>1441</v>
      </c>
      <c r="F103" s="33" t="s">
        <v>537</v>
      </c>
      <c r="G103" s="33" t="s">
        <v>623</v>
      </c>
      <c r="H103" s="33" t="s">
        <v>662</v>
      </c>
      <c r="I103" s="33" t="s">
        <v>1154</v>
      </c>
      <c r="J103" s="33" t="s">
        <v>887</v>
      </c>
      <c r="K103" s="33" t="s">
        <v>249</v>
      </c>
      <c r="L103" s="33" t="s">
        <v>352</v>
      </c>
    </row>
    <row r="104" spans="1:12">
      <c r="A104" s="47">
        <v>113001005358</v>
      </c>
      <c r="B104" s="33" t="s">
        <v>371</v>
      </c>
      <c r="C104" s="33" t="s">
        <v>88</v>
      </c>
      <c r="D104" s="33" t="s">
        <v>194</v>
      </c>
      <c r="E104" s="33" t="s">
        <v>179</v>
      </c>
      <c r="F104" s="33" t="s">
        <v>646</v>
      </c>
      <c r="G104" s="33" t="s">
        <v>250</v>
      </c>
      <c r="H104" s="33" t="s">
        <v>445</v>
      </c>
      <c r="I104" s="33" t="s">
        <v>470</v>
      </c>
      <c r="J104" s="33" t="s">
        <v>186</v>
      </c>
      <c r="K104" s="33" t="s">
        <v>382</v>
      </c>
      <c r="L104" s="33" t="s">
        <v>355</v>
      </c>
    </row>
    <row r="105" spans="1:12">
      <c r="A105" s="47">
        <v>313001008411</v>
      </c>
      <c r="B105" s="33" t="s">
        <v>312</v>
      </c>
      <c r="C105" s="33" t="s">
        <v>88</v>
      </c>
      <c r="D105" s="33" t="s">
        <v>194</v>
      </c>
      <c r="E105" s="33" t="s">
        <v>585</v>
      </c>
      <c r="F105" s="33" t="s">
        <v>562</v>
      </c>
      <c r="G105" s="33" t="s">
        <v>334</v>
      </c>
      <c r="H105" s="33" t="s">
        <v>648</v>
      </c>
      <c r="I105" s="33" t="s">
        <v>812</v>
      </c>
      <c r="J105" s="33" t="s">
        <v>599</v>
      </c>
      <c r="K105" s="33" t="s">
        <v>687</v>
      </c>
      <c r="L105" s="33" t="s">
        <v>370</v>
      </c>
    </row>
    <row r="106" spans="1:12">
      <c r="A106" s="47">
        <v>113001004289</v>
      </c>
      <c r="B106" s="33" t="s">
        <v>303</v>
      </c>
      <c r="C106" s="33" t="s">
        <v>88</v>
      </c>
      <c r="D106" s="33" t="s">
        <v>194</v>
      </c>
      <c r="E106" s="33" t="s">
        <v>901</v>
      </c>
      <c r="F106" s="33" t="s">
        <v>432</v>
      </c>
      <c r="G106" s="33" t="s">
        <v>284</v>
      </c>
      <c r="H106" s="33" t="s">
        <v>374</v>
      </c>
      <c r="I106" s="33" t="s">
        <v>1078</v>
      </c>
      <c r="J106" s="33" t="s">
        <v>1442</v>
      </c>
      <c r="K106" s="33" t="s">
        <v>653</v>
      </c>
      <c r="L106" s="33" t="s">
        <v>364</v>
      </c>
    </row>
    <row r="107" spans="1:12">
      <c r="A107" s="47">
        <v>113001005374</v>
      </c>
      <c r="B107" s="33" t="s">
        <v>241</v>
      </c>
      <c r="C107" s="33" t="s">
        <v>88</v>
      </c>
      <c r="D107" s="33" t="s">
        <v>194</v>
      </c>
      <c r="E107" s="33" t="s">
        <v>426</v>
      </c>
      <c r="F107" s="33" t="s">
        <v>554</v>
      </c>
      <c r="G107" s="33" t="s">
        <v>308</v>
      </c>
      <c r="H107" s="33" t="s">
        <v>339</v>
      </c>
      <c r="I107" s="33" t="s">
        <v>495</v>
      </c>
      <c r="J107" s="33" t="s">
        <v>205</v>
      </c>
      <c r="K107" s="33" t="s">
        <v>1438</v>
      </c>
      <c r="L107" s="33" t="s">
        <v>364</v>
      </c>
    </row>
    <row r="108" spans="1:12">
      <c r="A108" s="47">
        <v>113001028483</v>
      </c>
      <c r="B108" s="33" t="s">
        <v>243</v>
      </c>
      <c r="C108" s="33" t="s">
        <v>88</v>
      </c>
      <c r="D108" s="33" t="s">
        <v>194</v>
      </c>
      <c r="E108" s="33" t="s">
        <v>316</v>
      </c>
      <c r="F108" s="33" t="s">
        <v>803</v>
      </c>
      <c r="G108" s="33" t="s">
        <v>783</v>
      </c>
      <c r="H108" s="33" t="s">
        <v>411</v>
      </c>
      <c r="I108" s="33" t="s">
        <v>684</v>
      </c>
      <c r="J108" s="33" t="s">
        <v>148</v>
      </c>
      <c r="K108" s="33" t="s">
        <v>672</v>
      </c>
      <c r="L108" s="33" t="s">
        <v>311</v>
      </c>
    </row>
    <row r="109" spans="1:12">
      <c r="A109" s="47">
        <v>113001030093</v>
      </c>
      <c r="B109" s="33" t="s">
        <v>776</v>
      </c>
      <c r="C109" s="33" t="s">
        <v>88</v>
      </c>
      <c r="D109" s="33" t="s">
        <v>194</v>
      </c>
      <c r="E109" s="33" t="s">
        <v>669</v>
      </c>
      <c r="F109" s="33" t="s">
        <v>26</v>
      </c>
      <c r="G109" s="33" t="s">
        <v>342</v>
      </c>
      <c r="H109" s="33" t="s">
        <v>905</v>
      </c>
      <c r="I109" s="33" t="s">
        <v>486</v>
      </c>
      <c r="J109" s="33" t="s">
        <v>230</v>
      </c>
      <c r="K109" s="33" t="s">
        <v>910</v>
      </c>
      <c r="L109" s="33" t="s">
        <v>335</v>
      </c>
    </row>
    <row r="110" spans="1:12">
      <c r="A110" s="47">
        <v>113001000852</v>
      </c>
      <c r="B110" s="33" t="s">
        <v>224</v>
      </c>
      <c r="C110" s="33" t="s">
        <v>88</v>
      </c>
      <c r="D110" s="33" t="s">
        <v>194</v>
      </c>
      <c r="E110" s="33" t="s">
        <v>1443</v>
      </c>
      <c r="F110" s="33" t="s">
        <v>1444</v>
      </c>
      <c r="G110" s="33" t="s">
        <v>298</v>
      </c>
      <c r="H110" s="33" t="s">
        <v>437</v>
      </c>
      <c r="I110" s="33" t="s">
        <v>1445</v>
      </c>
      <c r="J110" s="33" t="s">
        <v>244</v>
      </c>
      <c r="K110" s="33" t="s">
        <v>1136</v>
      </c>
      <c r="L110" s="33" t="s">
        <v>353</v>
      </c>
    </row>
    <row r="111" spans="1:12">
      <c r="A111" s="47">
        <v>113001004149</v>
      </c>
      <c r="B111" s="33" t="s">
        <v>319</v>
      </c>
      <c r="C111" s="33" t="s">
        <v>88</v>
      </c>
      <c r="D111" s="33" t="s">
        <v>386</v>
      </c>
      <c r="E111" s="33" t="s">
        <v>1446</v>
      </c>
      <c r="F111" s="33" t="s">
        <v>1086</v>
      </c>
      <c r="G111" s="33" t="s">
        <v>378</v>
      </c>
      <c r="H111" s="33" t="s">
        <v>465</v>
      </c>
      <c r="I111" s="33" t="s">
        <v>491</v>
      </c>
      <c r="J111" s="33" t="s">
        <v>1057</v>
      </c>
      <c r="K111" s="33" t="s">
        <v>657</v>
      </c>
      <c r="L111" s="33" t="s">
        <v>642</v>
      </c>
    </row>
    <row r="112" spans="1:12">
      <c r="A112" s="47">
        <v>113001001697</v>
      </c>
      <c r="B112" s="33" t="s">
        <v>404</v>
      </c>
      <c r="C112" s="33" t="s">
        <v>88</v>
      </c>
      <c r="D112" s="33" t="s">
        <v>386</v>
      </c>
      <c r="E112" s="33" t="s">
        <v>159</v>
      </c>
      <c r="F112" s="33" t="s">
        <v>38</v>
      </c>
      <c r="G112" s="33" t="s">
        <v>793</v>
      </c>
      <c r="H112" s="33" t="s">
        <v>802</v>
      </c>
      <c r="I112" s="33" t="s">
        <v>677</v>
      </c>
      <c r="J112" s="33" t="s">
        <v>191</v>
      </c>
      <c r="K112" s="33" t="s">
        <v>801</v>
      </c>
      <c r="L112" s="33" t="s">
        <v>469</v>
      </c>
    </row>
    <row r="113" spans="1:12">
      <c r="A113" s="47">
        <v>113001002952</v>
      </c>
      <c r="B113" s="33" t="s">
        <v>360</v>
      </c>
      <c r="C113" s="33" t="s">
        <v>88</v>
      </c>
      <c r="D113" s="33" t="s">
        <v>386</v>
      </c>
      <c r="E113" s="33" t="s">
        <v>179</v>
      </c>
      <c r="F113" s="33" t="s">
        <v>229</v>
      </c>
      <c r="G113" s="33" t="s">
        <v>644</v>
      </c>
      <c r="H113" s="33" t="s">
        <v>434</v>
      </c>
      <c r="I113" s="33" t="s">
        <v>1072</v>
      </c>
      <c r="J113" s="33" t="s">
        <v>183</v>
      </c>
      <c r="K113" s="33" t="s">
        <v>446</v>
      </c>
      <c r="L113" s="33" t="s">
        <v>435</v>
      </c>
    </row>
    <row r="114" spans="1:12">
      <c r="A114" s="47">
        <v>313001008500</v>
      </c>
      <c r="B114" s="33" t="s">
        <v>439</v>
      </c>
      <c r="C114" s="33" t="s">
        <v>13</v>
      </c>
      <c r="D114" s="33" t="s">
        <v>386</v>
      </c>
      <c r="E114" s="33" t="s">
        <v>842</v>
      </c>
      <c r="F114" s="33" t="s">
        <v>842</v>
      </c>
      <c r="G114" s="33" t="s">
        <v>642</v>
      </c>
      <c r="H114" s="33" t="s">
        <v>377</v>
      </c>
      <c r="I114" s="33" t="s">
        <v>690</v>
      </c>
      <c r="J114" s="33" t="s">
        <v>233</v>
      </c>
      <c r="K114" s="33" t="s">
        <v>402</v>
      </c>
      <c r="L114" s="33" t="s">
        <v>429</v>
      </c>
    </row>
    <row r="115" spans="1:12">
      <c r="A115" s="47">
        <v>413001013176</v>
      </c>
      <c r="B115" s="33" t="s">
        <v>1068</v>
      </c>
      <c r="C115" s="33" t="s">
        <v>13</v>
      </c>
      <c r="D115" s="33" t="s">
        <v>386</v>
      </c>
      <c r="E115" s="33" t="s">
        <v>549</v>
      </c>
      <c r="F115" s="33" t="s">
        <v>549</v>
      </c>
      <c r="G115" s="33" t="s">
        <v>323</v>
      </c>
      <c r="H115" s="33" t="s">
        <v>998</v>
      </c>
      <c r="I115" s="33" t="s">
        <v>489</v>
      </c>
      <c r="J115" s="33" t="s">
        <v>268</v>
      </c>
      <c r="K115" s="33" t="s">
        <v>689</v>
      </c>
      <c r="L115" s="33" t="s">
        <v>909</v>
      </c>
    </row>
    <row r="116" spans="1:12">
      <c r="A116" s="47">
        <v>113001028927</v>
      </c>
      <c r="B116" s="33" t="s">
        <v>328</v>
      </c>
      <c r="C116" s="33" t="s">
        <v>88</v>
      </c>
      <c r="D116" s="33" t="s">
        <v>386</v>
      </c>
      <c r="E116" s="33" t="s">
        <v>995</v>
      </c>
      <c r="F116" s="33" t="s">
        <v>433</v>
      </c>
      <c r="G116" s="33" t="s">
        <v>626</v>
      </c>
      <c r="H116" s="33" t="s">
        <v>477</v>
      </c>
      <c r="I116" s="33" t="s">
        <v>689</v>
      </c>
      <c r="J116" s="33" t="s">
        <v>604</v>
      </c>
      <c r="K116" s="33" t="s">
        <v>823</v>
      </c>
      <c r="L116" s="33" t="s">
        <v>656</v>
      </c>
    </row>
    <row r="117" spans="1:12">
      <c r="A117" s="47">
        <v>113001002812</v>
      </c>
      <c r="B117" s="33" t="s">
        <v>222</v>
      </c>
      <c r="C117" s="33" t="s">
        <v>88</v>
      </c>
      <c r="D117" s="33" t="s">
        <v>386</v>
      </c>
      <c r="E117" s="33" t="s">
        <v>637</v>
      </c>
      <c r="F117" s="33" t="s">
        <v>1413</v>
      </c>
      <c r="G117" s="33" t="s">
        <v>643</v>
      </c>
      <c r="H117" s="33" t="s">
        <v>456</v>
      </c>
      <c r="I117" s="33" t="s">
        <v>919</v>
      </c>
      <c r="J117" s="33" t="s">
        <v>773</v>
      </c>
      <c r="K117" s="33" t="s">
        <v>464</v>
      </c>
      <c r="L117" s="33" t="s">
        <v>380</v>
      </c>
    </row>
    <row r="118" spans="1:12">
      <c r="A118" s="47">
        <v>213001000245</v>
      </c>
      <c r="B118" s="33" t="s">
        <v>1447</v>
      </c>
      <c r="C118" s="33" t="s">
        <v>88</v>
      </c>
      <c r="D118" s="33" t="s">
        <v>386</v>
      </c>
      <c r="E118" s="33" t="s">
        <v>66</v>
      </c>
      <c r="F118" s="33" t="s">
        <v>66</v>
      </c>
      <c r="G118" s="33" t="s">
        <v>324</v>
      </c>
      <c r="H118" s="33" t="s">
        <v>470</v>
      </c>
      <c r="I118" s="33" t="s">
        <v>678</v>
      </c>
      <c r="J118" s="33" t="s">
        <v>1063</v>
      </c>
      <c r="K118" s="33" t="s">
        <v>1448</v>
      </c>
      <c r="L118" s="33" t="s">
        <v>800</v>
      </c>
    </row>
    <row r="119" spans="1:12">
      <c r="A119" s="47">
        <v>113001000241</v>
      </c>
      <c r="B119" s="33" t="s">
        <v>234</v>
      </c>
      <c r="C119" s="33" t="s">
        <v>88</v>
      </c>
      <c r="D119" s="33" t="s">
        <v>386</v>
      </c>
      <c r="E119" s="33" t="s">
        <v>425</v>
      </c>
      <c r="F119" s="33" t="s">
        <v>146</v>
      </c>
      <c r="G119" s="33" t="s">
        <v>315</v>
      </c>
      <c r="H119" s="33" t="s">
        <v>445</v>
      </c>
      <c r="I119" s="33" t="s">
        <v>1088</v>
      </c>
      <c r="J119" s="33" t="s">
        <v>283</v>
      </c>
      <c r="K119" s="33" t="s">
        <v>451</v>
      </c>
      <c r="L119" s="33" t="s">
        <v>383</v>
      </c>
    </row>
    <row r="120" spans="1:12">
      <c r="A120" s="47">
        <v>313001028098</v>
      </c>
      <c r="B120" s="33" t="s">
        <v>1082</v>
      </c>
      <c r="C120" s="33" t="s">
        <v>13</v>
      </c>
      <c r="D120" s="33" t="s">
        <v>386</v>
      </c>
      <c r="E120" s="33" t="s">
        <v>908</v>
      </c>
      <c r="F120" s="33" t="s">
        <v>281</v>
      </c>
      <c r="G120" s="33" t="s">
        <v>412</v>
      </c>
      <c r="H120" s="33" t="s">
        <v>807</v>
      </c>
      <c r="I120" s="33" t="s">
        <v>1138</v>
      </c>
      <c r="J120" s="33" t="s">
        <v>1449</v>
      </c>
      <c r="K120" s="33" t="s">
        <v>283</v>
      </c>
      <c r="L120" s="33" t="s">
        <v>383</v>
      </c>
    </row>
    <row r="121" spans="1:12">
      <c r="A121" s="47">
        <v>113001000879</v>
      </c>
      <c r="B121" s="33" t="s">
        <v>294</v>
      </c>
      <c r="C121" s="33" t="s">
        <v>88</v>
      </c>
      <c r="D121" s="33" t="s">
        <v>386</v>
      </c>
      <c r="E121" s="33" t="s">
        <v>106</v>
      </c>
      <c r="F121" s="33" t="s">
        <v>1450</v>
      </c>
      <c r="G121" s="33" t="s">
        <v>660</v>
      </c>
      <c r="H121" s="33" t="s">
        <v>679</v>
      </c>
      <c r="I121" s="33" t="s">
        <v>820</v>
      </c>
      <c r="J121" s="33" t="s">
        <v>212</v>
      </c>
      <c r="K121" s="33" t="s">
        <v>1451</v>
      </c>
      <c r="L121" s="33" t="s">
        <v>905</v>
      </c>
    </row>
    <row r="122" spans="1:12">
      <c r="A122" s="47">
        <v>113001028469</v>
      </c>
      <c r="B122" s="33" t="s">
        <v>794</v>
      </c>
      <c r="C122" s="33" t="s">
        <v>88</v>
      </c>
      <c r="D122" s="33" t="s">
        <v>386</v>
      </c>
      <c r="E122" s="33" t="s">
        <v>473</v>
      </c>
      <c r="F122" s="33" t="s">
        <v>473</v>
      </c>
      <c r="G122" s="33" t="s">
        <v>998</v>
      </c>
      <c r="H122" s="33" t="s">
        <v>682</v>
      </c>
      <c r="I122" s="33" t="s">
        <v>668</v>
      </c>
      <c r="J122" s="33" t="s">
        <v>176</v>
      </c>
      <c r="K122" s="33" t="s">
        <v>1079</v>
      </c>
      <c r="L122" s="33" t="s">
        <v>484</v>
      </c>
    </row>
    <row r="123" spans="1:12" s="6" customFormat="1">
      <c r="A123" s="48">
        <v>313001027059</v>
      </c>
      <c r="B123" s="6" t="s">
        <v>397</v>
      </c>
      <c r="C123" s="6" t="s">
        <v>88</v>
      </c>
      <c r="D123" s="6" t="s">
        <v>386</v>
      </c>
      <c r="E123" s="6" t="s">
        <v>414</v>
      </c>
      <c r="F123" s="6" t="s">
        <v>126</v>
      </c>
      <c r="G123" s="6" t="s">
        <v>400</v>
      </c>
      <c r="H123" s="6" t="s">
        <v>664</v>
      </c>
      <c r="I123" s="6" t="s">
        <v>817</v>
      </c>
      <c r="J123" s="6" t="s">
        <v>286</v>
      </c>
      <c r="K123" s="6" t="s">
        <v>1452</v>
      </c>
      <c r="L123" s="6" t="s">
        <v>437</v>
      </c>
    </row>
    <row r="124" spans="1:12">
      <c r="A124" s="47">
        <v>113001009281</v>
      </c>
      <c r="B124" s="33" t="s">
        <v>1453</v>
      </c>
      <c r="C124" s="33" t="s">
        <v>88</v>
      </c>
      <c r="D124" s="33" t="s">
        <v>386</v>
      </c>
      <c r="E124" s="33" t="s">
        <v>94</v>
      </c>
      <c r="F124" s="33" t="s">
        <v>253</v>
      </c>
      <c r="G124" s="33" t="s">
        <v>804</v>
      </c>
      <c r="H124" s="33" t="s">
        <v>667</v>
      </c>
      <c r="I124" s="33" t="s">
        <v>816</v>
      </c>
      <c r="J124" s="33" t="s">
        <v>597</v>
      </c>
      <c r="K124" s="33" t="s">
        <v>1001</v>
      </c>
      <c r="L124" s="33" t="s">
        <v>904</v>
      </c>
    </row>
    <row r="125" spans="1:12">
      <c r="A125" s="47">
        <v>113001002413</v>
      </c>
      <c r="B125" s="33" t="s">
        <v>1070</v>
      </c>
      <c r="C125" s="33" t="s">
        <v>88</v>
      </c>
      <c r="D125" s="33" t="s">
        <v>386</v>
      </c>
      <c r="E125" s="33" t="s">
        <v>729</v>
      </c>
      <c r="F125" s="33" t="s">
        <v>819</v>
      </c>
      <c r="G125" s="33" t="s">
        <v>392</v>
      </c>
      <c r="H125" s="33" t="s">
        <v>476</v>
      </c>
      <c r="I125" s="33" t="s">
        <v>509</v>
      </c>
      <c r="J125" s="33" t="s">
        <v>295</v>
      </c>
      <c r="K125" s="33" t="s">
        <v>671</v>
      </c>
      <c r="L125" s="33" t="s">
        <v>804</v>
      </c>
    </row>
    <row r="126" spans="1:12">
      <c r="A126" s="47">
        <v>313001028639</v>
      </c>
      <c r="B126" s="33" t="s">
        <v>1454</v>
      </c>
      <c r="C126" s="33" t="s">
        <v>13</v>
      </c>
      <c r="D126" s="33" t="s">
        <v>386</v>
      </c>
      <c r="E126" s="33" t="s">
        <v>917</v>
      </c>
      <c r="F126" s="33" t="s">
        <v>164</v>
      </c>
      <c r="G126" s="33" t="s">
        <v>1007</v>
      </c>
      <c r="H126" s="33" t="s">
        <v>920</v>
      </c>
      <c r="I126" s="33" t="s">
        <v>1140</v>
      </c>
      <c r="J126" s="33" t="s">
        <v>777</v>
      </c>
      <c r="K126" s="33" t="s">
        <v>796</v>
      </c>
      <c r="L126" s="33" t="s">
        <v>928</v>
      </c>
    </row>
    <row r="127" spans="1:12">
      <c r="A127" s="47">
        <v>113001030085</v>
      </c>
      <c r="B127" s="33" t="s">
        <v>797</v>
      </c>
      <c r="C127" s="33" t="s">
        <v>88</v>
      </c>
      <c r="D127" s="33" t="s">
        <v>386</v>
      </c>
      <c r="E127" s="33" t="s">
        <v>406</v>
      </c>
      <c r="F127" s="33" t="s">
        <v>178</v>
      </c>
      <c r="G127" s="33" t="s">
        <v>365</v>
      </c>
      <c r="H127" s="33" t="s">
        <v>1011</v>
      </c>
      <c r="I127" s="33" t="s">
        <v>504</v>
      </c>
      <c r="J127" s="33" t="s">
        <v>784</v>
      </c>
      <c r="K127" s="33" t="s">
        <v>474</v>
      </c>
      <c r="L127" s="33" t="s">
        <v>1071</v>
      </c>
    </row>
    <row r="128" spans="1:12">
      <c r="A128" s="47">
        <v>213001002809</v>
      </c>
      <c r="B128" s="33" t="s">
        <v>789</v>
      </c>
      <c r="C128" s="33" t="s">
        <v>88</v>
      </c>
      <c r="D128" s="33" t="s">
        <v>386</v>
      </c>
      <c r="E128" s="33" t="s">
        <v>985</v>
      </c>
      <c r="F128" s="33" t="s">
        <v>1083</v>
      </c>
      <c r="G128" s="33" t="s">
        <v>636</v>
      </c>
      <c r="H128" s="33" t="s">
        <v>470</v>
      </c>
      <c r="I128" s="33" t="s">
        <v>681</v>
      </c>
      <c r="J128" s="33" t="s">
        <v>633</v>
      </c>
      <c r="K128" s="33" t="s">
        <v>1455</v>
      </c>
      <c r="L128" s="33" t="s">
        <v>674</v>
      </c>
    </row>
    <row r="129" spans="1:12">
      <c r="A129" s="47">
        <v>213001002809</v>
      </c>
      <c r="B129" s="33" t="s">
        <v>791</v>
      </c>
      <c r="C129" s="33" t="s">
        <v>88</v>
      </c>
      <c r="D129" s="33" t="s">
        <v>386</v>
      </c>
      <c r="E129" s="33" t="s">
        <v>1000</v>
      </c>
      <c r="F129" s="33" t="s">
        <v>1005</v>
      </c>
      <c r="G129" s="33" t="s">
        <v>808</v>
      </c>
      <c r="H129" s="33" t="s">
        <v>1008</v>
      </c>
      <c r="I129" s="33" t="s">
        <v>825</v>
      </c>
      <c r="J129" s="33" t="s">
        <v>367</v>
      </c>
      <c r="K129" s="33" t="s">
        <v>1158</v>
      </c>
      <c r="L129" s="33" t="s">
        <v>658</v>
      </c>
    </row>
    <row r="130" spans="1:12">
      <c r="A130" s="47">
        <v>113001000259</v>
      </c>
      <c r="B130" s="33" t="s">
        <v>280</v>
      </c>
      <c r="C130" s="33" t="s">
        <v>88</v>
      </c>
      <c r="D130" s="33" t="s">
        <v>386</v>
      </c>
      <c r="E130" s="33" t="s">
        <v>551</v>
      </c>
      <c r="F130" s="33" t="s">
        <v>739</v>
      </c>
      <c r="G130" s="33" t="s">
        <v>1074</v>
      </c>
      <c r="H130" s="33" t="s">
        <v>806</v>
      </c>
      <c r="I130" s="33" t="s">
        <v>483</v>
      </c>
      <c r="J130" s="33" t="s">
        <v>200</v>
      </c>
      <c r="K130" s="33" t="s">
        <v>1456</v>
      </c>
      <c r="L130" s="33" t="s">
        <v>665</v>
      </c>
    </row>
    <row r="131" spans="1:12">
      <c r="A131" s="47">
        <v>113001028919</v>
      </c>
      <c r="B131" s="33" t="s">
        <v>346</v>
      </c>
      <c r="C131" s="33" t="s">
        <v>88</v>
      </c>
      <c r="D131" s="33" t="s">
        <v>386</v>
      </c>
      <c r="E131" s="33" t="s">
        <v>897</v>
      </c>
      <c r="F131" s="33" t="s">
        <v>786</v>
      </c>
      <c r="G131" s="33" t="s">
        <v>910</v>
      </c>
      <c r="H131" s="33" t="s">
        <v>495</v>
      </c>
      <c r="I131" s="33" t="s">
        <v>1457</v>
      </c>
      <c r="J131" s="33" t="s">
        <v>252</v>
      </c>
      <c r="K131" s="33" t="s">
        <v>993</v>
      </c>
      <c r="L131" s="33" t="s">
        <v>471</v>
      </c>
    </row>
    <row r="132" spans="1:12">
      <c r="A132" s="47">
        <v>313001004750</v>
      </c>
      <c r="B132" s="33" t="s">
        <v>321</v>
      </c>
      <c r="C132" s="33" t="s">
        <v>88</v>
      </c>
      <c r="D132" s="33" t="s">
        <v>386</v>
      </c>
      <c r="E132" s="33" t="s">
        <v>981</v>
      </c>
      <c r="F132" s="33" t="s">
        <v>625</v>
      </c>
      <c r="G132" s="33" t="s">
        <v>407</v>
      </c>
      <c r="H132" s="33" t="s">
        <v>493</v>
      </c>
      <c r="I132" s="33" t="s">
        <v>1458</v>
      </c>
      <c r="J132" s="33" t="s">
        <v>629</v>
      </c>
      <c r="K132" s="33" t="s">
        <v>832</v>
      </c>
      <c r="L132" s="33" t="s">
        <v>454</v>
      </c>
    </row>
    <row r="133" spans="1:12">
      <c r="A133" s="47">
        <v>313001013431</v>
      </c>
      <c r="B133" s="33" t="s">
        <v>938</v>
      </c>
      <c r="C133" s="33" t="s">
        <v>13</v>
      </c>
      <c r="D133" s="33" t="s">
        <v>386</v>
      </c>
      <c r="E133" s="33" t="s">
        <v>908</v>
      </c>
      <c r="F133" s="33" t="s">
        <v>281</v>
      </c>
      <c r="G133" s="33" t="s">
        <v>423</v>
      </c>
      <c r="H133" s="33" t="s">
        <v>507</v>
      </c>
      <c r="I133" s="33" t="s">
        <v>1096</v>
      </c>
      <c r="J133" s="33" t="s">
        <v>269</v>
      </c>
      <c r="K133" s="33" t="s">
        <v>691</v>
      </c>
      <c r="L133" s="33" t="s">
        <v>801</v>
      </c>
    </row>
    <row r="134" spans="1:12">
      <c r="A134" s="47">
        <v>113001030212</v>
      </c>
      <c r="B134" s="33" t="s">
        <v>834</v>
      </c>
      <c r="C134" s="33" t="s">
        <v>88</v>
      </c>
      <c r="D134" s="33" t="s">
        <v>386</v>
      </c>
      <c r="E134" s="33" t="s">
        <v>38</v>
      </c>
      <c r="F134" s="33" t="s">
        <v>638</v>
      </c>
      <c r="G134" s="33" t="s">
        <v>478</v>
      </c>
      <c r="H134" s="33" t="s">
        <v>912</v>
      </c>
      <c r="I134" s="33" t="s">
        <v>1459</v>
      </c>
      <c r="J134" s="33" t="s">
        <v>617</v>
      </c>
      <c r="K134" s="33" t="s">
        <v>1460</v>
      </c>
      <c r="L134" s="33" t="s">
        <v>663</v>
      </c>
    </row>
    <row r="135" spans="1:12">
      <c r="A135" s="47">
        <v>113001002120</v>
      </c>
      <c r="B135" s="33" t="s">
        <v>291</v>
      </c>
      <c r="C135" s="33" t="s">
        <v>88</v>
      </c>
      <c r="D135" s="33" t="s">
        <v>386</v>
      </c>
      <c r="E135" s="33" t="s">
        <v>1129</v>
      </c>
      <c r="F135" s="33" t="s">
        <v>628</v>
      </c>
      <c r="G135" s="33" t="s">
        <v>448</v>
      </c>
      <c r="H135" s="33" t="s">
        <v>1079</v>
      </c>
      <c r="I135" s="33" t="s">
        <v>1163</v>
      </c>
      <c r="J135" s="33" t="s">
        <v>619</v>
      </c>
      <c r="K135" s="33" t="s">
        <v>513</v>
      </c>
      <c r="L135" s="33" t="s">
        <v>711</v>
      </c>
    </row>
    <row r="136" spans="1:12">
      <c r="A136" s="47">
        <v>313001008933</v>
      </c>
      <c r="B136" s="33" t="s">
        <v>1159</v>
      </c>
      <c r="C136" s="33" t="s">
        <v>13</v>
      </c>
      <c r="D136" s="33" t="s">
        <v>386</v>
      </c>
      <c r="E136" s="33" t="s">
        <v>118</v>
      </c>
      <c r="F136" s="33" t="s">
        <v>167</v>
      </c>
      <c r="G136" s="33" t="s">
        <v>808</v>
      </c>
      <c r="H136" s="33" t="s">
        <v>713</v>
      </c>
      <c r="I136" s="33" t="s">
        <v>836</v>
      </c>
      <c r="J136" s="33" t="s">
        <v>279</v>
      </c>
      <c r="K136" s="33" t="s">
        <v>1100</v>
      </c>
      <c r="L136" s="33" t="s">
        <v>824</v>
      </c>
    </row>
    <row r="137" spans="1:12">
      <c r="A137" s="47">
        <v>113001020969</v>
      </c>
      <c r="B137" s="33" t="s">
        <v>444</v>
      </c>
      <c r="C137" s="33" t="s">
        <v>88</v>
      </c>
      <c r="D137" s="33" t="s">
        <v>386</v>
      </c>
      <c r="E137" s="33" t="s">
        <v>94</v>
      </c>
      <c r="F137" s="33" t="s">
        <v>391</v>
      </c>
      <c r="G137" s="33" t="s">
        <v>1003</v>
      </c>
      <c r="H137" s="33" t="s">
        <v>810</v>
      </c>
      <c r="I137" s="33" t="s">
        <v>1461</v>
      </c>
      <c r="J137" s="33" t="s">
        <v>240</v>
      </c>
      <c r="K137" s="33" t="s">
        <v>1462</v>
      </c>
      <c r="L137" s="33" t="s">
        <v>494</v>
      </c>
    </row>
    <row r="138" spans="1:12">
      <c r="A138" s="47">
        <v>113001028421</v>
      </c>
      <c r="B138" s="33" t="s">
        <v>413</v>
      </c>
      <c r="C138" s="33" t="s">
        <v>88</v>
      </c>
      <c r="D138" s="33" t="s">
        <v>386</v>
      </c>
      <c r="E138" s="33" t="s">
        <v>179</v>
      </c>
      <c r="F138" s="33" t="s">
        <v>870</v>
      </c>
      <c r="G138" s="33" t="s">
        <v>372</v>
      </c>
      <c r="H138" s="33" t="s">
        <v>690</v>
      </c>
      <c r="I138" s="33" t="s">
        <v>1463</v>
      </c>
      <c r="J138" s="33" t="s">
        <v>257</v>
      </c>
      <c r="K138" s="33" t="s">
        <v>838</v>
      </c>
      <c r="L138" s="33" t="s">
        <v>486</v>
      </c>
    </row>
    <row r="139" spans="1:12" s="6" customFormat="1">
      <c r="A139" s="48">
        <v>313001013783</v>
      </c>
      <c r="B139" s="6" t="s">
        <v>349</v>
      </c>
      <c r="C139" s="6" t="s">
        <v>88</v>
      </c>
      <c r="D139" s="6" t="s">
        <v>386</v>
      </c>
      <c r="E139" s="6" t="s">
        <v>117</v>
      </c>
      <c r="F139" s="6" t="s">
        <v>485</v>
      </c>
      <c r="G139" s="6" t="s">
        <v>428</v>
      </c>
      <c r="H139" s="6" t="s">
        <v>675</v>
      </c>
      <c r="I139" s="6" t="s">
        <v>1464</v>
      </c>
      <c r="J139" s="6" t="s">
        <v>348</v>
      </c>
      <c r="K139" s="6" t="s">
        <v>1465</v>
      </c>
      <c r="L139" s="6" t="s">
        <v>918</v>
      </c>
    </row>
    <row r="140" spans="1:12">
      <c r="A140" s="47">
        <v>113001001727</v>
      </c>
      <c r="B140" s="33" t="s">
        <v>246</v>
      </c>
      <c r="C140" s="33" t="s">
        <v>88</v>
      </c>
      <c r="D140" s="33" t="s">
        <v>386</v>
      </c>
      <c r="E140" s="33" t="s">
        <v>1002</v>
      </c>
      <c r="F140" s="33" t="s">
        <v>426</v>
      </c>
      <c r="G140" s="33" t="s">
        <v>464</v>
      </c>
      <c r="H140" s="33" t="s">
        <v>516</v>
      </c>
      <c r="I140" s="33" t="s">
        <v>822</v>
      </c>
      <c r="J140" s="33" t="s">
        <v>627</v>
      </c>
      <c r="K140" s="33" t="s">
        <v>1077</v>
      </c>
      <c r="L140" s="33" t="s">
        <v>522</v>
      </c>
    </row>
    <row r="141" spans="1:12">
      <c r="A141" s="47">
        <v>113001004254</v>
      </c>
      <c r="B141" s="33" t="s">
        <v>424</v>
      </c>
      <c r="C141" s="33" t="s">
        <v>88</v>
      </c>
      <c r="D141" s="33" t="s">
        <v>386</v>
      </c>
      <c r="E141" s="33" t="s">
        <v>406</v>
      </c>
      <c r="F141" s="33" t="s">
        <v>621</v>
      </c>
      <c r="G141" s="33" t="s">
        <v>372</v>
      </c>
      <c r="H141" s="33" t="s">
        <v>1150</v>
      </c>
      <c r="I141" s="33" t="s">
        <v>524</v>
      </c>
      <c r="J141" s="33" t="s">
        <v>347</v>
      </c>
      <c r="K141" s="33" t="s">
        <v>1466</v>
      </c>
      <c r="L141" s="33" t="s">
        <v>809</v>
      </c>
    </row>
    <row r="142" spans="1:12">
      <c r="A142" s="47">
        <v>113001001581</v>
      </c>
      <c r="B142" s="33" t="s">
        <v>1467</v>
      </c>
      <c r="C142" s="33" t="s">
        <v>88</v>
      </c>
      <c r="D142" s="33" t="s">
        <v>386</v>
      </c>
      <c r="E142" s="33" t="s">
        <v>472</v>
      </c>
      <c r="F142" s="33" t="s">
        <v>164</v>
      </c>
      <c r="G142" s="33" t="s">
        <v>486</v>
      </c>
      <c r="H142" s="33" t="s">
        <v>502</v>
      </c>
      <c r="I142" s="33" t="s">
        <v>1015</v>
      </c>
      <c r="J142" s="33" t="s">
        <v>1075</v>
      </c>
      <c r="K142" s="33" t="s">
        <v>1097</v>
      </c>
      <c r="L142" s="33" t="s">
        <v>451</v>
      </c>
    </row>
    <row r="143" spans="1:12">
      <c r="A143" s="47">
        <v>313001012868</v>
      </c>
      <c r="B143" s="33" t="s">
        <v>906</v>
      </c>
      <c r="C143" s="33" t="s">
        <v>13</v>
      </c>
      <c r="D143" s="33" t="s">
        <v>386</v>
      </c>
      <c r="E143" s="33" t="s">
        <v>549</v>
      </c>
      <c r="F143" s="33" t="s">
        <v>488</v>
      </c>
      <c r="G143" s="33" t="s">
        <v>1004</v>
      </c>
      <c r="H143" s="33" t="s">
        <v>927</v>
      </c>
      <c r="I143" s="33" t="s">
        <v>837</v>
      </c>
      <c r="J143" s="33" t="s">
        <v>343</v>
      </c>
      <c r="K143" s="33" t="s">
        <v>482</v>
      </c>
      <c r="L143" s="33" t="s">
        <v>497</v>
      </c>
    </row>
    <row r="144" spans="1:12">
      <c r="A144" s="47">
        <v>313001029868</v>
      </c>
      <c r="B144" s="33" t="s">
        <v>1468</v>
      </c>
      <c r="C144" s="33" t="s">
        <v>13</v>
      </c>
      <c r="D144" s="33" t="s">
        <v>386</v>
      </c>
      <c r="E144" s="33" t="s">
        <v>527</v>
      </c>
      <c r="F144" s="33" t="s">
        <v>137</v>
      </c>
      <c r="G144" s="33" t="s">
        <v>668</v>
      </c>
      <c r="H144" s="33" t="s">
        <v>692</v>
      </c>
      <c r="I144" s="33" t="s">
        <v>521</v>
      </c>
      <c r="J144" s="33" t="s">
        <v>304</v>
      </c>
      <c r="K144" s="33" t="s">
        <v>427</v>
      </c>
      <c r="L144" s="33" t="s">
        <v>921</v>
      </c>
    </row>
    <row r="145" spans="1:12">
      <c r="A145" s="47">
        <v>213001007797</v>
      </c>
      <c r="B145" s="33" t="s">
        <v>420</v>
      </c>
      <c r="C145" s="33" t="s">
        <v>88</v>
      </c>
      <c r="D145" s="33" t="s">
        <v>386</v>
      </c>
      <c r="E145" s="33" t="s">
        <v>223</v>
      </c>
      <c r="F145" s="33" t="s">
        <v>911</v>
      </c>
      <c r="G145" s="33" t="s">
        <v>918</v>
      </c>
      <c r="H145" s="33" t="s">
        <v>696</v>
      </c>
      <c r="I145" s="33" t="s">
        <v>1469</v>
      </c>
      <c r="J145" s="33" t="s">
        <v>288</v>
      </c>
      <c r="K145" s="33" t="s">
        <v>1470</v>
      </c>
      <c r="L145" s="33" t="s">
        <v>697</v>
      </c>
    </row>
    <row r="146" spans="1:12">
      <c r="A146" s="47">
        <v>113001012427</v>
      </c>
      <c r="B146" s="33" t="s">
        <v>379</v>
      </c>
      <c r="C146" s="33" t="s">
        <v>88</v>
      </c>
      <c r="D146" s="33" t="s">
        <v>386</v>
      </c>
      <c r="E146" s="33" t="s">
        <v>870</v>
      </c>
      <c r="F146" s="33" t="s">
        <v>341</v>
      </c>
      <c r="G146" s="33" t="s">
        <v>445</v>
      </c>
      <c r="H146" s="33" t="s">
        <v>1009</v>
      </c>
      <c r="I146" s="33" t="s">
        <v>1471</v>
      </c>
      <c r="J146" s="33" t="s">
        <v>351</v>
      </c>
      <c r="K146" s="33" t="s">
        <v>1094</v>
      </c>
      <c r="L146" s="33" t="s">
        <v>490</v>
      </c>
    </row>
    <row r="147" spans="1:12">
      <c r="A147" s="47">
        <v>213001009048</v>
      </c>
      <c r="B147" s="33" t="s">
        <v>326</v>
      </c>
      <c r="C147" s="33" t="s">
        <v>88</v>
      </c>
      <c r="D147" s="33" t="s">
        <v>386</v>
      </c>
      <c r="E147" s="33" t="s">
        <v>683</v>
      </c>
      <c r="F147" s="33" t="s">
        <v>425</v>
      </c>
      <c r="G147" s="33" t="s">
        <v>1084</v>
      </c>
      <c r="H147" s="33" t="s">
        <v>1028</v>
      </c>
      <c r="I147" s="33" t="s">
        <v>837</v>
      </c>
      <c r="J147" s="33" t="s">
        <v>361</v>
      </c>
      <c r="K147" s="33" t="s">
        <v>813</v>
      </c>
      <c r="L147" s="33" t="s">
        <v>525</v>
      </c>
    </row>
    <row r="148" spans="1:12">
      <c r="A148" s="47">
        <v>313001012744</v>
      </c>
      <c r="B148" s="33" t="s">
        <v>369</v>
      </c>
      <c r="C148" s="33" t="s">
        <v>13</v>
      </c>
      <c r="D148" s="33" t="s">
        <v>386</v>
      </c>
      <c r="E148" s="33" t="s">
        <v>17</v>
      </c>
      <c r="F148" s="33" t="s">
        <v>33</v>
      </c>
      <c r="G148" s="33" t="s">
        <v>920</v>
      </c>
      <c r="H148" s="33" t="s">
        <v>500</v>
      </c>
      <c r="I148" s="33" t="s">
        <v>1472</v>
      </c>
      <c r="J148" s="33" t="s">
        <v>393</v>
      </c>
      <c r="K148" s="33" t="s">
        <v>513</v>
      </c>
      <c r="L148" s="33" t="s">
        <v>1155</v>
      </c>
    </row>
    <row r="149" spans="1:12">
      <c r="A149" s="47">
        <v>113001007199</v>
      </c>
      <c r="B149" s="33" t="s">
        <v>401</v>
      </c>
      <c r="C149" s="33" t="s">
        <v>88</v>
      </c>
      <c r="D149" s="33" t="s">
        <v>386</v>
      </c>
      <c r="E149" s="33" t="s">
        <v>787</v>
      </c>
      <c r="F149" s="33" t="s">
        <v>1473</v>
      </c>
      <c r="G149" s="33" t="s">
        <v>807</v>
      </c>
      <c r="H149" s="33" t="s">
        <v>1474</v>
      </c>
      <c r="I149" s="33" t="s">
        <v>1102</v>
      </c>
      <c r="J149" s="33" t="s">
        <v>402</v>
      </c>
      <c r="K149" s="33" t="s">
        <v>696</v>
      </c>
      <c r="L149" s="33" t="s">
        <v>1475</v>
      </c>
    </row>
    <row r="150" spans="1:12">
      <c r="A150" s="47">
        <v>113001008284</v>
      </c>
      <c r="B150" s="33" t="s">
        <v>373</v>
      </c>
      <c r="C150" s="33" t="s">
        <v>88</v>
      </c>
      <c r="D150" s="33" t="s">
        <v>386</v>
      </c>
      <c r="E150" s="33" t="s">
        <v>297</v>
      </c>
      <c r="F150" s="33" t="s">
        <v>150</v>
      </c>
      <c r="G150" s="33" t="s">
        <v>1084</v>
      </c>
      <c r="H150" s="33" t="s">
        <v>839</v>
      </c>
      <c r="I150" s="33" t="s">
        <v>1476</v>
      </c>
      <c r="J150" s="33" t="s">
        <v>361</v>
      </c>
      <c r="K150" s="33" t="s">
        <v>687</v>
      </c>
      <c r="L150" s="33" t="s">
        <v>1085</v>
      </c>
    </row>
    <row r="151" spans="1:12">
      <c r="A151" s="47">
        <v>113001029095</v>
      </c>
      <c r="B151" s="33" t="s">
        <v>366</v>
      </c>
      <c r="C151" s="33" t="s">
        <v>88</v>
      </c>
      <c r="D151" s="33" t="s">
        <v>386</v>
      </c>
      <c r="E151" s="33" t="s">
        <v>630</v>
      </c>
      <c r="F151" s="33" t="s">
        <v>788</v>
      </c>
      <c r="G151" s="33" t="s">
        <v>923</v>
      </c>
      <c r="H151" s="33" t="s">
        <v>698</v>
      </c>
      <c r="I151" s="33" t="s">
        <v>1477</v>
      </c>
      <c r="J151" s="33" t="s">
        <v>790</v>
      </c>
      <c r="K151" s="33" t="s">
        <v>1165</v>
      </c>
      <c r="L151" s="33" t="s">
        <v>693</v>
      </c>
    </row>
    <row r="152" spans="1:12">
      <c r="A152" s="47">
        <v>113001001816</v>
      </c>
      <c r="B152" s="33" t="s">
        <v>306</v>
      </c>
      <c r="C152" s="33" t="s">
        <v>88</v>
      </c>
      <c r="D152" s="33" t="s">
        <v>386</v>
      </c>
      <c r="E152" s="33" t="s">
        <v>1478</v>
      </c>
      <c r="F152" s="33" t="s">
        <v>1479</v>
      </c>
      <c r="G152" s="33" t="s">
        <v>476</v>
      </c>
      <c r="H152" s="33" t="s">
        <v>501</v>
      </c>
      <c r="I152" s="33" t="s">
        <v>1480</v>
      </c>
      <c r="J152" s="33" t="s">
        <v>324</v>
      </c>
      <c r="K152" s="33" t="s">
        <v>514</v>
      </c>
      <c r="L152" s="33" t="s">
        <v>693</v>
      </c>
    </row>
    <row r="153" spans="1:12">
      <c r="A153" s="47">
        <v>213001007231</v>
      </c>
      <c r="B153" s="33" t="s">
        <v>416</v>
      </c>
      <c r="C153" s="33" t="s">
        <v>88</v>
      </c>
      <c r="D153" s="33" t="s">
        <v>386</v>
      </c>
      <c r="E153" s="33" t="s">
        <v>1481</v>
      </c>
      <c r="F153" s="33" t="s">
        <v>659</v>
      </c>
      <c r="G153" s="33" t="s">
        <v>1482</v>
      </c>
      <c r="H153" s="33" t="s">
        <v>703</v>
      </c>
      <c r="I153" s="33" t="s">
        <v>1164</v>
      </c>
      <c r="J153" s="33" t="s">
        <v>392</v>
      </c>
      <c r="K153" s="33" t="s">
        <v>1483</v>
      </c>
      <c r="L153" s="33" t="s">
        <v>1098</v>
      </c>
    </row>
    <row r="154" spans="1:12">
      <c r="A154" s="47">
        <v>213001007533</v>
      </c>
      <c r="B154" s="33" t="s">
        <v>409</v>
      </c>
      <c r="C154" s="33" t="s">
        <v>88</v>
      </c>
      <c r="D154" s="33" t="s">
        <v>386</v>
      </c>
      <c r="E154" s="33" t="s">
        <v>130</v>
      </c>
      <c r="F154" s="33" t="s">
        <v>893</v>
      </c>
      <c r="G154" s="33" t="s">
        <v>1095</v>
      </c>
      <c r="H154" s="33" t="s">
        <v>1484</v>
      </c>
      <c r="I154" s="33" t="s">
        <v>1019</v>
      </c>
      <c r="J154" s="33" t="s">
        <v>332</v>
      </c>
      <c r="K154" s="33" t="s">
        <v>1099</v>
      </c>
      <c r="L154" s="33" t="s">
        <v>1089</v>
      </c>
    </row>
    <row r="155" spans="1:12">
      <c r="A155" s="47">
        <v>113001800263</v>
      </c>
      <c r="B155" s="33" t="s">
        <v>1010</v>
      </c>
      <c r="C155" s="33" t="s">
        <v>88</v>
      </c>
      <c r="D155" s="33" t="s">
        <v>386</v>
      </c>
      <c r="E155" s="33" t="s">
        <v>1485</v>
      </c>
      <c r="F155" s="33" t="s">
        <v>1486</v>
      </c>
      <c r="G155" s="33" t="s">
        <v>1105</v>
      </c>
      <c r="H155" s="33" t="s">
        <v>1456</v>
      </c>
      <c r="I155" s="33" t="s">
        <v>1487</v>
      </c>
      <c r="J155" s="33" t="s">
        <v>353</v>
      </c>
      <c r="K155" s="33" t="s">
        <v>1103</v>
      </c>
      <c r="L155" s="33" t="s">
        <v>506</v>
      </c>
    </row>
    <row r="156" spans="1:12">
      <c r="A156" s="47">
        <v>113001800263</v>
      </c>
      <c r="B156" s="33" t="s">
        <v>1012</v>
      </c>
      <c r="C156" s="33" t="s">
        <v>88</v>
      </c>
      <c r="D156" s="33" t="s">
        <v>386</v>
      </c>
      <c r="E156" s="33" t="s">
        <v>179</v>
      </c>
      <c r="F156" s="33" t="s">
        <v>562</v>
      </c>
      <c r="G156" s="33" t="s">
        <v>815</v>
      </c>
      <c r="H156" s="33" t="s">
        <v>830</v>
      </c>
      <c r="I156" s="33" t="s">
        <v>1488</v>
      </c>
      <c r="J156" s="33" t="s">
        <v>418</v>
      </c>
      <c r="K156" s="33" t="s">
        <v>1489</v>
      </c>
      <c r="L156" s="33" t="s">
        <v>511</v>
      </c>
    </row>
    <row r="157" spans="1:12">
      <c r="A157" s="47">
        <v>113001800328</v>
      </c>
      <c r="B157" s="33" t="s">
        <v>1013</v>
      </c>
      <c r="C157" s="33" t="s">
        <v>88</v>
      </c>
      <c r="D157" s="33" t="s">
        <v>386</v>
      </c>
      <c r="E157" s="33" t="s">
        <v>1006</v>
      </c>
      <c r="F157" s="33" t="s">
        <v>615</v>
      </c>
      <c r="G157" s="33" t="s">
        <v>367</v>
      </c>
      <c r="H157" s="33" t="s">
        <v>462</v>
      </c>
      <c r="I157" s="33" t="s">
        <v>1087</v>
      </c>
      <c r="J157" s="33" t="s">
        <v>603</v>
      </c>
      <c r="K157" s="33" t="s">
        <v>1084</v>
      </c>
      <c r="L157" s="33" t="s">
        <v>798</v>
      </c>
    </row>
    <row r="158" spans="1:12">
      <c r="A158" s="47">
        <v>113001800280</v>
      </c>
      <c r="B158" s="33" t="s">
        <v>1146</v>
      </c>
      <c r="C158" s="33" t="s">
        <v>88</v>
      </c>
      <c r="D158" s="33" t="s">
        <v>386</v>
      </c>
      <c r="E158" s="33" t="s">
        <v>706</v>
      </c>
      <c r="F158" s="33" t="s">
        <v>282</v>
      </c>
      <c r="G158" s="33" t="s">
        <v>1490</v>
      </c>
      <c r="H158" s="33" t="s">
        <v>1491</v>
      </c>
      <c r="I158" s="33" t="s">
        <v>1492</v>
      </c>
      <c r="J158" s="33" t="s">
        <v>1493</v>
      </c>
      <c r="K158" s="33" t="s">
        <v>710</v>
      </c>
      <c r="L158" s="33" t="s">
        <v>1494</v>
      </c>
    </row>
    <row r="159" spans="1:12">
      <c r="A159" s="47">
        <v>113001800344</v>
      </c>
      <c r="B159" s="33" t="s">
        <v>1014</v>
      </c>
      <c r="C159" s="33" t="s">
        <v>88</v>
      </c>
      <c r="D159" s="33" t="s">
        <v>386</v>
      </c>
      <c r="E159" s="33" t="s">
        <v>97</v>
      </c>
      <c r="F159" s="33" t="s">
        <v>488</v>
      </c>
      <c r="G159" s="33" t="s">
        <v>1141</v>
      </c>
      <c r="H159" s="33" t="s">
        <v>1101</v>
      </c>
      <c r="I159" s="33" t="s">
        <v>1171</v>
      </c>
      <c r="J159" s="33" t="s">
        <v>1495</v>
      </c>
      <c r="K159" s="33" t="s">
        <v>930</v>
      </c>
      <c r="L159" s="33" t="s">
        <v>1103</v>
      </c>
    </row>
    <row r="160" spans="1:12">
      <c r="A160" s="47">
        <v>113001800352</v>
      </c>
      <c r="B160" s="33" t="s">
        <v>1496</v>
      </c>
      <c r="C160" s="33" t="s">
        <v>88</v>
      </c>
      <c r="D160" s="33" t="s">
        <v>386</v>
      </c>
      <c r="E160" s="33" t="s">
        <v>362</v>
      </c>
      <c r="F160" s="33" t="s">
        <v>350</v>
      </c>
      <c r="G160" s="33" t="s">
        <v>1497</v>
      </c>
      <c r="H160" s="33" t="s">
        <v>1027</v>
      </c>
      <c r="I160" s="33" t="s">
        <v>1498</v>
      </c>
      <c r="J160" s="33" t="s">
        <v>1091</v>
      </c>
      <c r="K160" s="33" t="s">
        <v>1104</v>
      </c>
      <c r="L160" s="33" t="s">
        <v>1499</v>
      </c>
    </row>
    <row r="161" spans="1:12">
      <c r="A161" s="47">
        <v>113001800301</v>
      </c>
      <c r="B161" s="33" t="s">
        <v>1147</v>
      </c>
      <c r="C161" s="33" t="s">
        <v>88</v>
      </c>
      <c r="D161" s="33" t="s">
        <v>386</v>
      </c>
      <c r="E161" s="33" t="s">
        <v>592</v>
      </c>
      <c r="F161" s="33" t="s">
        <v>592</v>
      </c>
      <c r="G161" s="33" t="s">
        <v>1153</v>
      </c>
      <c r="H161" s="33" t="s">
        <v>1101</v>
      </c>
      <c r="I161" s="33" t="s">
        <v>1500</v>
      </c>
      <c r="J161" s="33" t="s">
        <v>467</v>
      </c>
      <c r="K161" s="33" t="s">
        <v>1501</v>
      </c>
      <c r="L161" s="33" t="s">
        <v>1502</v>
      </c>
    </row>
    <row r="162" spans="1:12">
      <c r="A162" s="47">
        <v>313001028829</v>
      </c>
      <c r="B162" s="33" t="s">
        <v>436</v>
      </c>
      <c r="C162" s="33" t="s">
        <v>13</v>
      </c>
      <c r="D162" s="33" t="s">
        <v>386</v>
      </c>
      <c r="E162" s="33" t="s">
        <v>15</v>
      </c>
      <c r="F162" s="33" t="s">
        <v>592</v>
      </c>
      <c r="G162" s="33" t="s">
        <v>442</v>
      </c>
      <c r="H162" s="33" t="s">
        <v>814</v>
      </c>
      <c r="I162" s="33" t="s">
        <v>827</v>
      </c>
      <c r="J162" s="33" t="s">
        <v>992</v>
      </c>
      <c r="K162" s="33" t="s">
        <v>1503</v>
      </c>
      <c r="L162" s="33" t="s">
        <v>818</v>
      </c>
    </row>
    <row r="163" spans="1:12">
      <c r="A163" s="47">
        <v>113001001450</v>
      </c>
      <c r="B163" s="33" t="s">
        <v>1142</v>
      </c>
      <c r="C163" s="33" t="s">
        <v>88</v>
      </c>
      <c r="D163" s="33" t="s">
        <v>386</v>
      </c>
      <c r="E163" s="33" t="s">
        <v>805</v>
      </c>
      <c r="F163" s="33" t="s">
        <v>112</v>
      </c>
      <c r="G163" s="33" t="s">
        <v>1160</v>
      </c>
      <c r="H163" s="33" t="s">
        <v>701</v>
      </c>
      <c r="I163" s="33" t="s">
        <v>1504</v>
      </c>
      <c r="J163" s="33" t="s">
        <v>449</v>
      </c>
      <c r="K163" s="33" t="s">
        <v>518</v>
      </c>
      <c r="L163" s="33" t="s">
        <v>694</v>
      </c>
    </row>
    <row r="164" spans="1:12">
      <c r="A164" s="47">
        <v>313001029396</v>
      </c>
      <c r="B164" s="33" t="s">
        <v>492</v>
      </c>
      <c r="C164" s="33" t="s">
        <v>88</v>
      </c>
      <c r="D164" s="33" t="s">
        <v>386</v>
      </c>
      <c r="E164" s="33" t="s">
        <v>572</v>
      </c>
      <c r="F164" s="33" t="s">
        <v>896</v>
      </c>
      <c r="G164" s="33" t="s">
        <v>806</v>
      </c>
      <c r="H164" s="33" t="s">
        <v>1141</v>
      </c>
      <c r="I164" s="33" t="s">
        <v>1018</v>
      </c>
      <c r="J164" s="33" t="s">
        <v>443</v>
      </c>
      <c r="K164" s="33" t="s">
        <v>1505</v>
      </c>
      <c r="L164" s="33" t="s">
        <v>512</v>
      </c>
    </row>
    <row r="165" spans="1:12">
      <c r="A165" s="47">
        <v>313001013643</v>
      </c>
      <c r="B165" s="33" t="s">
        <v>1506</v>
      </c>
      <c r="C165" s="33" t="s">
        <v>13</v>
      </c>
      <c r="D165" s="33" t="s">
        <v>386</v>
      </c>
      <c r="E165" s="33" t="s">
        <v>716</v>
      </c>
      <c r="F165" s="33" t="s">
        <v>583</v>
      </c>
      <c r="G165" s="33" t="s">
        <v>496</v>
      </c>
      <c r="H165" s="33" t="s">
        <v>517</v>
      </c>
      <c r="I165" s="33" t="s">
        <v>1145</v>
      </c>
      <c r="J165" s="33" t="s">
        <v>403</v>
      </c>
      <c r="K165" s="33" t="s">
        <v>1017</v>
      </c>
      <c r="L165" s="33" t="s">
        <v>821</v>
      </c>
    </row>
    <row r="166" spans="1:12">
      <c r="A166" s="47">
        <v>213001009056</v>
      </c>
      <c r="B166" s="33" t="s">
        <v>1507</v>
      </c>
      <c r="C166" s="33" t="s">
        <v>88</v>
      </c>
      <c r="D166" s="33" t="s">
        <v>386</v>
      </c>
      <c r="E166" s="33" t="s">
        <v>739</v>
      </c>
      <c r="F166" s="33" t="s">
        <v>94</v>
      </c>
      <c r="G166" s="33" t="s">
        <v>666</v>
      </c>
      <c r="H166" s="33" t="s">
        <v>1025</v>
      </c>
      <c r="I166" s="33" t="s">
        <v>1508</v>
      </c>
      <c r="J166" s="33" t="s">
        <v>468</v>
      </c>
      <c r="K166" s="33" t="s">
        <v>510</v>
      </c>
      <c r="L166" s="33" t="s">
        <v>939</v>
      </c>
    </row>
    <row r="167" spans="1:12">
      <c r="A167" s="47">
        <v>113001002138</v>
      </c>
      <c r="B167" s="33" t="s">
        <v>296</v>
      </c>
      <c r="C167" s="33" t="s">
        <v>88</v>
      </c>
      <c r="D167" s="33" t="s">
        <v>386</v>
      </c>
      <c r="E167" s="33" t="s">
        <v>228</v>
      </c>
      <c r="F167" s="33" t="s">
        <v>333</v>
      </c>
      <c r="G167" s="33" t="s">
        <v>929</v>
      </c>
      <c r="H167" s="33" t="s">
        <v>1509</v>
      </c>
      <c r="I167" s="33" t="s">
        <v>1510</v>
      </c>
      <c r="J167" s="33" t="s">
        <v>394</v>
      </c>
      <c r="K167" s="33" t="s">
        <v>1093</v>
      </c>
      <c r="L167" s="33" t="s">
        <v>1137</v>
      </c>
    </row>
    <row r="168" spans="1:12">
      <c r="A168" s="47">
        <v>113001800123</v>
      </c>
      <c r="B168" s="33" t="s">
        <v>935</v>
      </c>
      <c r="C168" s="33" t="s">
        <v>88</v>
      </c>
      <c r="D168" s="33" t="s">
        <v>386</v>
      </c>
      <c r="E168" s="33" t="s">
        <v>276</v>
      </c>
      <c r="F168" s="33" t="s">
        <v>771</v>
      </c>
      <c r="G168" s="33" t="s">
        <v>496</v>
      </c>
      <c r="H168" s="33" t="s">
        <v>700</v>
      </c>
      <c r="I168" s="33" t="s">
        <v>1106</v>
      </c>
      <c r="J168" s="33" t="s">
        <v>904</v>
      </c>
      <c r="K168" s="33" t="s">
        <v>831</v>
      </c>
      <c r="L168" s="33" t="s">
        <v>703</v>
      </c>
    </row>
    <row r="169" spans="1:12">
      <c r="A169" s="47">
        <v>413001004703</v>
      </c>
      <c r="B169" s="33" t="s">
        <v>422</v>
      </c>
      <c r="C169" s="33" t="s">
        <v>88</v>
      </c>
      <c r="D169" s="33" t="s">
        <v>386</v>
      </c>
      <c r="E169" s="33" t="s">
        <v>729</v>
      </c>
      <c r="F169" s="33" t="s">
        <v>799</v>
      </c>
      <c r="G169" s="33" t="s">
        <v>1021</v>
      </c>
      <c r="H169" s="33" t="s">
        <v>1511</v>
      </c>
      <c r="I169" s="33" t="s">
        <v>1030</v>
      </c>
      <c r="J169" s="33" t="s">
        <v>647</v>
      </c>
      <c r="K169" s="33" t="s">
        <v>1512</v>
      </c>
      <c r="L169" s="33" t="s">
        <v>1081</v>
      </c>
    </row>
    <row r="170" spans="1:12">
      <c r="A170" s="47">
        <v>113001008276</v>
      </c>
      <c r="B170" s="33" t="s">
        <v>354</v>
      </c>
      <c r="C170" s="33" t="s">
        <v>88</v>
      </c>
      <c r="D170" s="33" t="s">
        <v>386</v>
      </c>
      <c r="E170" s="33" t="s">
        <v>340</v>
      </c>
      <c r="F170" s="33" t="s">
        <v>461</v>
      </c>
      <c r="G170" s="33" t="s">
        <v>1095</v>
      </c>
      <c r="H170" s="33" t="s">
        <v>1477</v>
      </c>
      <c r="I170" s="33" t="s">
        <v>1513</v>
      </c>
      <c r="J170" s="33" t="s">
        <v>800</v>
      </c>
      <c r="K170" s="33" t="s">
        <v>1509</v>
      </c>
      <c r="L170" s="33" t="s">
        <v>1514</v>
      </c>
    </row>
    <row r="171" spans="1:12">
      <c r="A171" s="47">
        <v>213001002531</v>
      </c>
      <c r="B171" s="33" t="s">
        <v>1515</v>
      </c>
      <c r="C171" s="33" t="s">
        <v>88</v>
      </c>
      <c r="D171" s="33" t="s">
        <v>386</v>
      </c>
      <c r="E171" s="33" t="s">
        <v>634</v>
      </c>
      <c r="F171" s="33" t="s">
        <v>634</v>
      </c>
      <c r="G171" s="33" t="s">
        <v>1162</v>
      </c>
      <c r="H171" s="33" t="s">
        <v>1516</v>
      </c>
      <c r="I171" s="33" t="s">
        <v>1023</v>
      </c>
      <c r="J171" s="33" t="s">
        <v>1007</v>
      </c>
      <c r="K171" s="33" t="s">
        <v>1517</v>
      </c>
      <c r="L171" s="33" t="s">
        <v>1092</v>
      </c>
    </row>
    <row r="172" spans="1:12">
      <c r="A172" s="47">
        <v>213001002949</v>
      </c>
      <c r="B172" s="33" t="s">
        <v>826</v>
      </c>
      <c r="C172" s="33" t="s">
        <v>88</v>
      </c>
      <c r="D172" s="33" t="s">
        <v>386</v>
      </c>
      <c r="E172" s="33" t="s">
        <v>74</v>
      </c>
      <c r="F172" s="33" t="s">
        <v>544</v>
      </c>
      <c r="G172" s="33" t="s">
        <v>913</v>
      </c>
      <c r="H172" s="33" t="s">
        <v>699</v>
      </c>
      <c r="I172" s="33" t="s">
        <v>1518</v>
      </c>
      <c r="J172" s="33" t="s">
        <v>475</v>
      </c>
      <c r="K172" s="33" t="s">
        <v>1466</v>
      </c>
      <c r="L172" s="33" t="s">
        <v>1519</v>
      </c>
    </row>
    <row r="173" spans="1:12">
      <c r="A173" s="47">
        <v>313001005225</v>
      </c>
      <c r="B173" s="33" t="s">
        <v>915</v>
      </c>
      <c r="C173" s="33" t="s">
        <v>88</v>
      </c>
      <c r="D173" s="33" t="s">
        <v>386</v>
      </c>
      <c r="E173" s="33" t="s">
        <v>73</v>
      </c>
      <c r="F173" s="33" t="s">
        <v>540</v>
      </c>
      <c r="G173" s="33" t="s">
        <v>820</v>
      </c>
      <c r="H173" s="33" t="s">
        <v>1520</v>
      </c>
      <c r="I173" s="33" t="s">
        <v>1521</v>
      </c>
      <c r="J173" s="33" t="s">
        <v>1072</v>
      </c>
      <c r="K173" s="33" t="s">
        <v>1522</v>
      </c>
      <c r="L173" s="33" t="s">
        <v>509</v>
      </c>
    </row>
    <row r="174" spans="1:12">
      <c r="A174" s="47">
        <v>213001001306</v>
      </c>
      <c r="B174" s="33" t="s">
        <v>1523</v>
      </c>
      <c r="C174" s="33" t="s">
        <v>88</v>
      </c>
      <c r="D174" s="33" t="s">
        <v>386</v>
      </c>
      <c r="E174" s="33" t="s">
        <v>131</v>
      </c>
      <c r="F174" s="33" t="s">
        <v>22</v>
      </c>
      <c r="G174" s="33" t="s">
        <v>1524</v>
      </c>
      <c r="H174" s="33" t="s">
        <v>699</v>
      </c>
      <c r="I174" s="33" t="s">
        <v>1168</v>
      </c>
      <c r="J174" s="33" t="s">
        <v>704</v>
      </c>
      <c r="K174" s="33" t="s">
        <v>1510</v>
      </c>
      <c r="L174" s="33" t="s">
        <v>1525</v>
      </c>
    </row>
    <row r="175" spans="1:12">
      <c r="A175" s="47">
        <v>313001029108</v>
      </c>
      <c r="B175" s="33" t="s">
        <v>1526</v>
      </c>
      <c r="C175" s="33" t="s">
        <v>13</v>
      </c>
      <c r="D175" s="33" t="s">
        <v>386</v>
      </c>
      <c r="E175" s="33" t="s">
        <v>24</v>
      </c>
      <c r="F175" s="33" t="s">
        <v>267</v>
      </c>
      <c r="G175" s="33" t="s">
        <v>1527</v>
      </c>
      <c r="H175" s="33" t="s">
        <v>523</v>
      </c>
      <c r="I175" s="33" t="s">
        <v>1528</v>
      </c>
      <c r="J175" s="33" t="s">
        <v>1438</v>
      </c>
      <c r="K175" s="33" t="s">
        <v>1077</v>
      </c>
      <c r="L175" s="33" t="s">
        <v>1529</v>
      </c>
    </row>
    <row r="176" spans="1:12">
      <c r="A176" s="47">
        <v>113001001492</v>
      </c>
      <c r="B176" s="33" t="s">
        <v>431</v>
      </c>
      <c r="C176" s="33" t="s">
        <v>88</v>
      </c>
      <c r="D176" s="33" t="s">
        <v>386</v>
      </c>
      <c r="E176" s="33" t="s">
        <v>628</v>
      </c>
      <c r="F176" s="33" t="s">
        <v>1151</v>
      </c>
      <c r="G176" s="33" t="s">
        <v>1092</v>
      </c>
      <c r="H176" s="33" t="s">
        <v>1017</v>
      </c>
      <c r="I176" s="33" t="s">
        <v>1530</v>
      </c>
      <c r="J176" s="33" t="s">
        <v>916</v>
      </c>
      <c r="K176" s="33" t="s">
        <v>1531</v>
      </c>
      <c r="L176" s="33" t="s">
        <v>925</v>
      </c>
    </row>
    <row r="177" spans="1:12">
      <c r="A177" s="47">
        <v>113001029851</v>
      </c>
      <c r="B177" s="33" t="s">
        <v>1144</v>
      </c>
      <c r="C177" s="33" t="s">
        <v>88</v>
      </c>
      <c r="D177" s="33" t="s">
        <v>386</v>
      </c>
      <c r="E177" s="33" t="s">
        <v>1006</v>
      </c>
      <c r="F177" s="33" t="s">
        <v>453</v>
      </c>
      <c r="G177" s="33" t="s">
        <v>520</v>
      </c>
      <c r="H177" s="33" t="s">
        <v>1016</v>
      </c>
      <c r="I177" s="33" t="s">
        <v>1532</v>
      </c>
      <c r="J177" s="33" t="s">
        <v>663</v>
      </c>
      <c r="K177" s="33" t="s">
        <v>1533</v>
      </c>
      <c r="L177" s="33" t="s">
        <v>526</v>
      </c>
    </row>
    <row r="178" spans="1:12">
      <c r="A178" s="47">
        <v>113001005544</v>
      </c>
      <c r="B178" s="33" t="s">
        <v>455</v>
      </c>
      <c r="C178" s="33" t="s">
        <v>88</v>
      </c>
      <c r="D178" s="33" t="s">
        <v>386</v>
      </c>
      <c r="E178" s="33" t="s">
        <v>606</v>
      </c>
      <c r="F178" s="33" t="s">
        <v>695</v>
      </c>
      <c r="G178" s="33" t="s">
        <v>1161</v>
      </c>
      <c r="H178" s="33" t="s">
        <v>829</v>
      </c>
      <c r="I178" s="33" t="s">
        <v>1534</v>
      </c>
      <c r="J178" s="33" t="s">
        <v>661</v>
      </c>
      <c r="K178" s="33" t="s">
        <v>1143</v>
      </c>
      <c r="L178" s="33" t="s">
        <v>1156</v>
      </c>
    </row>
    <row r="179" spans="1:12">
      <c r="A179" s="47">
        <v>113001003126</v>
      </c>
      <c r="B179" s="33" t="s">
        <v>419</v>
      </c>
      <c r="C179" s="33" t="s">
        <v>88</v>
      </c>
      <c r="D179" s="33" t="s">
        <v>386</v>
      </c>
      <c r="E179" s="33" t="s">
        <v>481</v>
      </c>
      <c r="F179" s="33" t="s">
        <v>33</v>
      </c>
      <c r="G179" s="33" t="s">
        <v>1529</v>
      </c>
      <c r="H179" s="33" t="s">
        <v>837</v>
      </c>
      <c r="I179" s="33" t="s">
        <v>1535</v>
      </c>
      <c r="J179" s="33" t="s">
        <v>522</v>
      </c>
      <c r="K179" s="33" t="s">
        <v>707</v>
      </c>
      <c r="L179" s="33" t="s">
        <v>926</v>
      </c>
    </row>
    <row r="180" spans="1:12">
      <c r="A180" s="47">
        <v>113001000429</v>
      </c>
      <c r="B180" s="33" t="s">
        <v>395</v>
      </c>
      <c r="C180" s="33" t="s">
        <v>88</v>
      </c>
      <c r="D180" s="33" t="s">
        <v>386</v>
      </c>
      <c r="E180" s="33" t="s">
        <v>406</v>
      </c>
      <c r="F180" s="33" t="s">
        <v>154</v>
      </c>
      <c r="G180" s="33" t="s">
        <v>1099</v>
      </c>
      <c r="H180" s="33" t="s">
        <v>1461</v>
      </c>
      <c r="I180" s="33" t="s">
        <v>1149</v>
      </c>
      <c r="J180" s="33" t="s">
        <v>676</v>
      </c>
      <c r="K180" s="33" t="s">
        <v>1471</v>
      </c>
      <c r="L180" s="33" t="s">
        <v>838</v>
      </c>
    </row>
    <row r="181" spans="1:12">
      <c r="A181" s="47">
        <v>313001028891</v>
      </c>
      <c r="B181" s="33" t="s">
        <v>1536</v>
      </c>
      <c r="C181" s="33" t="s">
        <v>13</v>
      </c>
      <c r="D181" s="33" t="s">
        <v>386</v>
      </c>
      <c r="E181" s="33" t="s">
        <v>609</v>
      </c>
      <c r="F181" s="33" t="s">
        <v>805</v>
      </c>
      <c r="G181" s="33" t="s">
        <v>1537</v>
      </c>
      <c r="H181" s="33" t="s">
        <v>1538</v>
      </c>
      <c r="I181" s="33" t="s">
        <v>1539</v>
      </c>
      <c r="J181" s="33" t="s">
        <v>1100</v>
      </c>
      <c r="K181" s="33" t="s">
        <v>1540</v>
      </c>
      <c r="L181" s="33" t="s">
        <v>1541</v>
      </c>
    </row>
    <row r="182" spans="1:12">
      <c r="A182" s="47">
        <v>213001000091</v>
      </c>
      <c r="B182" s="33" t="s">
        <v>505</v>
      </c>
      <c r="C182" s="33" t="s">
        <v>88</v>
      </c>
      <c r="D182" s="33" t="s">
        <v>386</v>
      </c>
      <c r="E182" s="33" t="s">
        <v>238</v>
      </c>
      <c r="F182" s="33" t="s">
        <v>238</v>
      </c>
      <c r="G182" s="33" t="s">
        <v>833</v>
      </c>
      <c r="H182" s="33" t="s">
        <v>699</v>
      </c>
      <c r="I182" s="33" t="s">
        <v>1542</v>
      </c>
      <c r="J182" s="33" t="s">
        <v>1475</v>
      </c>
      <c r="K182" s="33" t="s">
        <v>702</v>
      </c>
      <c r="L182" s="33" t="s">
        <v>712</v>
      </c>
    </row>
    <row r="183" spans="1:12">
      <c r="A183" s="47">
        <v>113001000160</v>
      </c>
      <c r="B183" s="33" t="s">
        <v>498</v>
      </c>
      <c r="C183" s="33" t="s">
        <v>88</v>
      </c>
      <c r="D183" s="33" t="s">
        <v>386</v>
      </c>
      <c r="E183" s="33" t="s">
        <v>127</v>
      </c>
      <c r="F183" s="33" t="s">
        <v>26</v>
      </c>
      <c r="G183" s="33" t="s">
        <v>1543</v>
      </c>
      <c r="H183" s="33" t="s">
        <v>1157</v>
      </c>
      <c r="I183" s="33" t="s">
        <v>1544</v>
      </c>
      <c r="J183" s="33" t="s">
        <v>694</v>
      </c>
      <c r="K183" s="33" t="s">
        <v>1545</v>
      </c>
      <c r="L183" s="33" t="s">
        <v>828</v>
      </c>
    </row>
    <row r="184" spans="1:12">
      <c r="A184" s="47">
        <v>213001000075</v>
      </c>
      <c r="B184" s="33" t="s">
        <v>1166</v>
      </c>
      <c r="C184" s="33" t="s">
        <v>88</v>
      </c>
      <c r="D184" s="33" t="s">
        <v>386</v>
      </c>
      <c r="E184" s="33" t="s">
        <v>549</v>
      </c>
      <c r="F184" s="33" t="s">
        <v>41</v>
      </c>
      <c r="G184" s="33" t="s">
        <v>828</v>
      </c>
      <c r="H184" s="33" t="s">
        <v>1546</v>
      </c>
      <c r="I184" s="33" t="s">
        <v>1547</v>
      </c>
      <c r="J184" s="33" t="s">
        <v>487</v>
      </c>
      <c r="K184" s="33" t="s">
        <v>1548</v>
      </c>
      <c r="L184" s="33" t="s">
        <v>941</v>
      </c>
    </row>
    <row r="185" spans="1:12">
      <c r="A185" s="47">
        <v>113001000143</v>
      </c>
      <c r="B185" s="33" t="s">
        <v>931</v>
      </c>
      <c r="C185" s="33" t="s">
        <v>88</v>
      </c>
      <c r="D185" s="33" t="s">
        <v>386</v>
      </c>
      <c r="E185" s="33" t="s">
        <v>438</v>
      </c>
      <c r="F185" s="33" t="s">
        <v>782</v>
      </c>
      <c r="G185" s="33" t="s">
        <v>936</v>
      </c>
      <c r="H185" s="33" t="s">
        <v>1549</v>
      </c>
      <c r="I185" s="33" t="s">
        <v>1550</v>
      </c>
      <c r="J185" s="33" t="s">
        <v>678</v>
      </c>
      <c r="K185" s="33" t="s">
        <v>1551</v>
      </c>
      <c r="L185" s="33" t="s">
        <v>1167</v>
      </c>
    </row>
    <row r="186" spans="1:12">
      <c r="A186" s="47">
        <v>113001000143</v>
      </c>
      <c r="B186" s="33" t="s">
        <v>933</v>
      </c>
      <c r="C186" s="33" t="s">
        <v>88</v>
      </c>
      <c r="D186" s="33" t="s">
        <v>386</v>
      </c>
      <c r="E186" s="33" t="s">
        <v>196</v>
      </c>
      <c r="F186" s="33" t="s">
        <v>73</v>
      </c>
      <c r="G186" s="33" t="s">
        <v>1026</v>
      </c>
      <c r="H186" s="33" t="s">
        <v>1552</v>
      </c>
      <c r="I186" s="33" t="s">
        <v>1108</v>
      </c>
      <c r="J186" s="33" t="s">
        <v>922</v>
      </c>
      <c r="K186" s="33" t="s">
        <v>940</v>
      </c>
      <c r="L186" s="33" t="s">
        <v>1508</v>
      </c>
    </row>
    <row r="187" spans="1:12">
      <c r="A187" s="47">
        <v>213001000083</v>
      </c>
      <c r="B187" s="33" t="s">
        <v>934</v>
      </c>
      <c r="C187" s="33" t="s">
        <v>88</v>
      </c>
      <c r="D187" s="33" t="s">
        <v>386</v>
      </c>
      <c r="E187" s="33" t="s">
        <v>45</v>
      </c>
      <c r="F187" s="33" t="s">
        <v>48</v>
      </c>
      <c r="G187" s="33" t="s">
        <v>1553</v>
      </c>
      <c r="H187" s="33" t="s">
        <v>1022</v>
      </c>
      <c r="I187" s="33" t="s">
        <v>1024</v>
      </c>
      <c r="J187" s="33" t="s">
        <v>459</v>
      </c>
      <c r="K187" s="33" t="s">
        <v>1471</v>
      </c>
      <c r="L187" s="33" t="s">
        <v>1452</v>
      </c>
    </row>
    <row r="188" spans="1:12">
      <c r="A188" s="47">
        <v>113001000739</v>
      </c>
      <c r="B188" s="33" t="s">
        <v>452</v>
      </c>
      <c r="C188" s="33" t="s">
        <v>88</v>
      </c>
      <c r="D188" s="33" t="s">
        <v>386</v>
      </c>
      <c r="E188" s="33" t="s">
        <v>179</v>
      </c>
      <c r="F188" s="33" t="s">
        <v>67</v>
      </c>
      <c r="G188" s="33" t="s">
        <v>1502</v>
      </c>
      <c r="H188" s="33" t="s">
        <v>709</v>
      </c>
      <c r="I188" s="33" t="s">
        <v>1554</v>
      </c>
      <c r="J188" s="33" t="s">
        <v>815</v>
      </c>
      <c r="K188" s="33" t="s">
        <v>937</v>
      </c>
      <c r="L188" s="33" t="s">
        <v>942</v>
      </c>
    </row>
    <row r="189" spans="1:12">
      <c r="A189" s="47">
        <v>313001800017</v>
      </c>
      <c r="B189" s="33" t="s">
        <v>1555</v>
      </c>
      <c r="C189" s="33" t="s">
        <v>13</v>
      </c>
      <c r="D189" s="33" t="s">
        <v>386</v>
      </c>
      <c r="E189" s="33" t="s">
        <v>83</v>
      </c>
      <c r="F189" s="33" t="s">
        <v>440</v>
      </c>
      <c r="G189" s="33" t="s">
        <v>1556</v>
      </c>
      <c r="H189" s="33" t="s">
        <v>1029</v>
      </c>
      <c r="I189" s="33" t="s">
        <v>1557</v>
      </c>
      <c r="J189" s="33" t="s">
        <v>1558</v>
      </c>
      <c r="K189" s="33" t="s">
        <v>1559</v>
      </c>
      <c r="L189" s="33" t="s">
        <v>1090</v>
      </c>
    </row>
    <row r="190" spans="1:12">
      <c r="A190" s="47">
        <v>113001006711</v>
      </c>
      <c r="B190" s="33" t="s">
        <v>479</v>
      </c>
      <c r="C190" s="33" t="s">
        <v>88</v>
      </c>
      <c r="D190" s="33" t="s">
        <v>386</v>
      </c>
      <c r="E190" s="33" t="s">
        <v>53</v>
      </c>
      <c r="F190" s="33" t="s">
        <v>97</v>
      </c>
      <c r="G190" s="33" t="s">
        <v>1551</v>
      </c>
      <c r="H190" s="33" t="s">
        <v>1560</v>
      </c>
      <c r="I190" s="33" t="s">
        <v>840</v>
      </c>
      <c r="J190" s="33" t="s">
        <v>924</v>
      </c>
      <c r="K190" s="33" t="s">
        <v>941</v>
      </c>
      <c r="L190" s="33" t="s">
        <v>1557</v>
      </c>
    </row>
    <row r="191" spans="1:12">
      <c r="A191" s="47">
        <v>213001001292</v>
      </c>
      <c r="B191" s="33" t="s">
        <v>508</v>
      </c>
      <c r="C191" s="33" t="s">
        <v>88</v>
      </c>
      <c r="D191" s="33" t="s">
        <v>386</v>
      </c>
      <c r="E191" s="33" t="s">
        <v>150</v>
      </c>
      <c r="F191" s="33" t="s">
        <v>387</v>
      </c>
      <c r="G191" s="33" t="s">
        <v>1561</v>
      </c>
      <c r="H191" s="33" t="s">
        <v>1562</v>
      </c>
      <c r="I191" s="33" t="s">
        <v>1563</v>
      </c>
      <c r="J191" s="33" t="s">
        <v>501</v>
      </c>
      <c r="K191" s="33" t="s">
        <v>1564</v>
      </c>
      <c r="L191" s="33" t="s">
        <v>1565</v>
      </c>
    </row>
    <row r="192" spans="1:12">
      <c r="A192" s="47">
        <v>213001001942</v>
      </c>
      <c r="B192" s="33" t="s">
        <v>480</v>
      </c>
      <c r="C192" s="33" t="s">
        <v>88</v>
      </c>
      <c r="D192" s="33" t="s">
        <v>386</v>
      </c>
      <c r="E192" s="33" t="s">
        <v>583</v>
      </c>
      <c r="F192" s="33" t="s">
        <v>1566</v>
      </c>
      <c r="G192" s="33" t="s">
        <v>1567</v>
      </c>
      <c r="H192" s="33" t="s">
        <v>1568</v>
      </c>
      <c r="I192" s="33" t="s">
        <v>1569</v>
      </c>
      <c r="J192" s="33" t="s">
        <v>526</v>
      </c>
      <c r="K192" s="33" t="s">
        <v>1107</v>
      </c>
      <c r="L192" s="33" t="s">
        <v>1152</v>
      </c>
    </row>
    <row r="193" spans="1:12">
      <c r="A193" s="47">
        <v>213001001250</v>
      </c>
      <c r="B193" s="33" t="s">
        <v>519</v>
      </c>
      <c r="C193" s="33" t="s">
        <v>88</v>
      </c>
      <c r="D193" s="33" t="s">
        <v>386</v>
      </c>
      <c r="E193" s="33" t="s">
        <v>133</v>
      </c>
      <c r="F193" s="33" t="s">
        <v>457</v>
      </c>
      <c r="G193" s="33" t="s">
        <v>1570</v>
      </c>
      <c r="H193" s="33" t="s">
        <v>1571</v>
      </c>
      <c r="I193" s="33" t="s">
        <v>1148</v>
      </c>
      <c r="J193" s="33" t="s">
        <v>932</v>
      </c>
      <c r="K193" s="33" t="s">
        <v>1032</v>
      </c>
      <c r="L193" s="33" t="s">
        <v>1572</v>
      </c>
    </row>
    <row r="194" spans="1:12">
      <c r="A194" s="47">
        <v>213001027020</v>
      </c>
      <c r="B194" s="33" t="s">
        <v>503</v>
      </c>
      <c r="C194" s="33" t="s">
        <v>88</v>
      </c>
      <c r="D194" s="33" t="s">
        <v>386</v>
      </c>
      <c r="E194" s="33" t="s">
        <v>638</v>
      </c>
      <c r="F194" s="33" t="s">
        <v>405</v>
      </c>
      <c r="G194" s="33" t="s">
        <v>1573</v>
      </c>
      <c r="H194" s="33" t="s">
        <v>1574</v>
      </c>
      <c r="I194" s="33" t="s">
        <v>1575</v>
      </c>
      <c r="J194" s="33" t="s">
        <v>1020</v>
      </c>
      <c r="K194" s="33" t="s">
        <v>1576</v>
      </c>
      <c r="L194" s="33" t="s">
        <v>1577</v>
      </c>
    </row>
    <row r="195" spans="1:12">
      <c r="A195" s="47">
        <v>213001001632</v>
      </c>
      <c r="B195" s="33" t="s">
        <v>841</v>
      </c>
      <c r="C195" s="33" t="s">
        <v>88</v>
      </c>
      <c r="D195" s="33" t="s">
        <v>386</v>
      </c>
      <c r="E195" s="33" t="s">
        <v>15</v>
      </c>
      <c r="F195" s="33" t="s">
        <v>238</v>
      </c>
      <c r="G195" s="33" t="s">
        <v>1578</v>
      </c>
      <c r="H195" s="33" t="s">
        <v>943</v>
      </c>
      <c r="I195" s="33" t="s">
        <v>1579</v>
      </c>
      <c r="J195" s="33" t="s">
        <v>688</v>
      </c>
      <c r="K195" s="33" t="s">
        <v>1580</v>
      </c>
      <c r="L195" s="33" t="s">
        <v>1581</v>
      </c>
    </row>
    <row r="196" spans="1:12">
      <c r="A196" s="47">
        <v>213001001900</v>
      </c>
      <c r="B196" s="33" t="s">
        <v>1172</v>
      </c>
      <c r="C196" s="33" t="s">
        <v>88</v>
      </c>
      <c r="D196" s="33" t="s">
        <v>386</v>
      </c>
      <c r="E196" s="33" t="s">
        <v>15</v>
      </c>
      <c r="F196" s="33" t="s">
        <v>559</v>
      </c>
      <c r="G196" s="33" t="s">
        <v>1582</v>
      </c>
      <c r="H196" s="33" t="s">
        <v>1583</v>
      </c>
      <c r="I196" s="33" t="s">
        <v>1584</v>
      </c>
      <c r="J196" s="33" t="s">
        <v>1169</v>
      </c>
      <c r="K196" s="33" t="s">
        <v>843</v>
      </c>
      <c r="L196" s="33" t="s">
        <v>1585</v>
      </c>
    </row>
    <row r="197" spans="1:12">
      <c r="A197" s="47">
        <v>213001000059</v>
      </c>
      <c r="B197" s="33" t="s">
        <v>1586</v>
      </c>
      <c r="C197" s="33" t="s">
        <v>88</v>
      </c>
      <c r="D197" s="33" t="s">
        <v>386</v>
      </c>
      <c r="E197" s="33" t="s">
        <v>531</v>
      </c>
      <c r="F197" s="33" t="s">
        <v>19</v>
      </c>
      <c r="G197" s="33" t="s">
        <v>1587</v>
      </c>
      <c r="H197" s="33" t="s">
        <v>1110</v>
      </c>
      <c r="I197" s="33" t="s">
        <v>1170</v>
      </c>
      <c r="J197" s="33" t="s">
        <v>1588</v>
      </c>
      <c r="K197" s="33" t="s">
        <v>1589</v>
      </c>
      <c r="L197" s="33" t="s">
        <v>1109</v>
      </c>
    </row>
    <row r="198" spans="1:12">
      <c r="A198" s="47">
        <v>213001007401</v>
      </c>
      <c r="B198" s="33" t="s">
        <v>1031</v>
      </c>
      <c r="C198" s="33" t="s">
        <v>88</v>
      </c>
      <c r="D198" s="33" t="s">
        <v>386</v>
      </c>
      <c r="E198" s="33" t="s">
        <v>202</v>
      </c>
      <c r="F198" s="33" t="s">
        <v>1037</v>
      </c>
      <c r="G198" s="33" t="s">
        <v>1590</v>
      </c>
      <c r="H198" s="33" t="s">
        <v>1591</v>
      </c>
      <c r="I198" s="33" t="s">
        <v>1592</v>
      </c>
      <c r="J198" s="33" t="s">
        <v>1593</v>
      </c>
      <c r="K198" s="33" t="s">
        <v>1594</v>
      </c>
      <c r="L198" s="33" t="s">
        <v>1595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S175"/>
  <sheetViews>
    <sheetView topLeftCell="A4" zoomScale="70" zoomScaleNormal="70" workbookViewId="0">
      <selection activeCell="C156" sqref="C156"/>
    </sheetView>
  </sheetViews>
  <sheetFormatPr baseColWidth="10" defaultColWidth="11.42578125" defaultRowHeight="15"/>
  <cols>
    <col min="1" max="1" width="16.28515625" style="16" bestFit="1" customWidth="1"/>
    <col min="2" max="2" width="29.85546875" style="16" customWidth="1"/>
    <col min="3" max="3" width="88.85546875" style="16" bestFit="1" customWidth="1"/>
    <col min="4" max="4" width="12.7109375" style="33" customWidth="1"/>
    <col min="5" max="5" width="11.42578125" style="3" customWidth="1"/>
    <col min="6" max="6" width="11.42578125" style="3"/>
    <col min="7" max="7" width="28.42578125" style="3" customWidth="1"/>
    <col min="8" max="8" width="18.7109375" style="3" customWidth="1"/>
    <col min="9" max="9" width="14.85546875" style="3" customWidth="1"/>
    <col min="10" max="10" width="11.42578125" style="3"/>
    <col min="11" max="12" width="15.28515625" style="3" bestFit="1" customWidth="1"/>
    <col min="13" max="13" width="14.5703125" style="3" customWidth="1"/>
    <col min="14" max="14" width="28.85546875" style="3" customWidth="1"/>
    <col min="15" max="15" width="36.140625" style="3" customWidth="1"/>
    <col min="16" max="17" width="35.28515625" style="3" customWidth="1"/>
    <col min="18" max="19" width="24.5703125" style="3" customWidth="1"/>
    <col min="20" max="16384" width="11.42578125" style="8"/>
  </cols>
  <sheetData>
    <row r="1" spans="1:19">
      <c r="A1" s="33" t="s">
        <v>1605</v>
      </c>
      <c r="B1" s="33"/>
      <c r="C1" s="33"/>
    </row>
    <row r="2" spans="1:19">
      <c r="A2" s="33" t="s">
        <v>1181</v>
      </c>
      <c r="B2" s="33"/>
      <c r="C2" s="33"/>
    </row>
    <row r="3" spans="1:19">
      <c r="A3" s="33" t="s">
        <v>1182</v>
      </c>
      <c r="B3" s="33"/>
      <c r="C3" s="33"/>
    </row>
    <row r="4" spans="1:19" s="13" customFormat="1">
      <c r="A4" s="69" t="s">
        <v>0</v>
      </c>
      <c r="B4" s="69" t="s">
        <v>1183</v>
      </c>
      <c r="C4" s="69" t="s">
        <v>1</v>
      </c>
      <c r="D4" s="68" t="s">
        <v>1184</v>
      </c>
      <c r="E4" s="68"/>
      <c r="F4" s="68"/>
      <c r="G4" s="68"/>
      <c r="H4" s="68"/>
      <c r="I4" s="65" t="s">
        <v>1185</v>
      </c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s="13" customFormat="1">
      <c r="A5" s="70"/>
      <c r="B5" s="70"/>
      <c r="C5" s="70"/>
      <c r="D5" s="38">
        <v>2021</v>
      </c>
      <c r="E5" s="38">
        <v>2020</v>
      </c>
      <c r="F5" s="38">
        <v>2019</v>
      </c>
      <c r="G5" s="38">
        <v>2018</v>
      </c>
      <c r="H5" s="38">
        <v>2017</v>
      </c>
      <c r="I5" s="38">
        <v>2021</v>
      </c>
      <c r="J5" s="18">
        <v>2020</v>
      </c>
      <c r="K5" s="18">
        <v>2019</v>
      </c>
      <c r="L5" s="18">
        <v>2018</v>
      </c>
      <c r="M5" s="18">
        <v>2017</v>
      </c>
      <c r="N5" s="19" t="s">
        <v>1602</v>
      </c>
      <c r="O5" s="19" t="s">
        <v>1186</v>
      </c>
      <c r="P5" s="19" t="s">
        <v>1187</v>
      </c>
      <c r="Q5" s="19" t="s">
        <v>1603</v>
      </c>
      <c r="R5" s="19" t="s">
        <v>1188</v>
      </c>
      <c r="S5" s="19" t="s">
        <v>1189</v>
      </c>
    </row>
    <row r="6" spans="1:19" s="17" customFormat="1">
      <c r="A6" s="20">
        <v>313001002421</v>
      </c>
      <c r="B6" s="2" t="s">
        <v>1190</v>
      </c>
      <c r="C6" s="2" t="s">
        <v>1191</v>
      </c>
      <c r="D6" s="21" t="s">
        <v>14</v>
      </c>
      <c r="E6" s="21" t="s">
        <v>14</v>
      </c>
      <c r="F6" s="21" t="s">
        <v>14</v>
      </c>
      <c r="G6" s="21" t="s">
        <v>14</v>
      </c>
      <c r="H6" s="21" t="s">
        <v>14</v>
      </c>
      <c r="I6" s="21">
        <v>0.78890000000000005</v>
      </c>
      <c r="J6" s="21">
        <v>0.8</v>
      </c>
      <c r="K6" s="21">
        <v>0.79810000000000003</v>
      </c>
      <c r="L6" s="21">
        <v>0.80689999999999995</v>
      </c>
      <c r="M6" s="21">
        <v>0.8095</v>
      </c>
      <c r="N6" s="21">
        <v>-1.1099999999999999E-2</v>
      </c>
      <c r="O6" s="21">
        <v>1.9000000000000128E-3</v>
      </c>
      <c r="P6" s="21">
        <v>-8.799999999999919E-3</v>
      </c>
      <c r="Q6" s="4" t="s">
        <v>1193</v>
      </c>
      <c r="R6" s="21" t="s">
        <v>1192</v>
      </c>
      <c r="S6" s="21" t="s">
        <v>1193</v>
      </c>
    </row>
    <row r="7" spans="1:19">
      <c r="A7" s="20">
        <v>313001002714</v>
      </c>
      <c r="B7" s="2" t="s">
        <v>1194</v>
      </c>
      <c r="C7" s="2" t="s">
        <v>1195</v>
      </c>
      <c r="D7" s="21" t="s">
        <v>114</v>
      </c>
      <c r="E7" s="21" t="s">
        <v>76</v>
      </c>
      <c r="F7" s="21" t="s">
        <v>76</v>
      </c>
      <c r="G7" s="21" t="s">
        <v>76</v>
      </c>
      <c r="H7" s="21" t="s">
        <v>76</v>
      </c>
      <c r="I7" s="21">
        <v>0.71899999999999997</v>
      </c>
      <c r="J7" s="21">
        <v>0.72009999999999996</v>
      </c>
      <c r="K7" s="21">
        <v>0.72150000000000003</v>
      </c>
      <c r="L7" s="21">
        <v>0.73560000000000003</v>
      </c>
      <c r="M7" s="21">
        <v>0.73180000000000001</v>
      </c>
      <c r="N7" s="21">
        <v>-1.0999999999999899E-3</v>
      </c>
      <c r="O7" s="21">
        <v>-1.4000000000000679E-3</v>
      </c>
      <c r="P7" s="21">
        <v>-1.4100000000000001E-2</v>
      </c>
      <c r="Q7" s="4" t="s">
        <v>1193</v>
      </c>
      <c r="R7" s="4" t="s">
        <v>1193</v>
      </c>
      <c r="S7" s="21" t="s">
        <v>1193</v>
      </c>
    </row>
    <row r="8" spans="1:19">
      <c r="A8" s="20">
        <v>113001003053</v>
      </c>
      <c r="B8" s="2" t="s">
        <v>1196</v>
      </c>
      <c r="C8" s="2" t="s">
        <v>1197</v>
      </c>
      <c r="D8" s="21" t="s">
        <v>76</v>
      </c>
      <c r="E8" s="21" t="s">
        <v>76</v>
      </c>
      <c r="F8" s="21" t="s">
        <v>76</v>
      </c>
      <c r="G8" s="21" t="s">
        <v>14</v>
      </c>
      <c r="H8" s="21" t="s">
        <v>76</v>
      </c>
      <c r="I8" s="21">
        <v>0.73650000000000004</v>
      </c>
      <c r="J8" s="21">
        <v>0.754</v>
      </c>
      <c r="K8" s="21">
        <v>0.76549999999999996</v>
      </c>
      <c r="L8" s="21">
        <v>0.77039999999999997</v>
      </c>
      <c r="M8" s="21">
        <v>0.7641</v>
      </c>
      <c r="N8" s="21">
        <v>-1.749999999999996E-2</v>
      </c>
      <c r="O8" s="21">
        <v>-1.1499999999999955E-2</v>
      </c>
      <c r="P8" s="21">
        <v>-4.9000000000000155E-3</v>
      </c>
      <c r="Q8" s="4" t="s">
        <v>1193</v>
      </c>
      <c r="R8" s="4" t="s">
        <v>1193</v>
      </c>
      <c r="S8" s="21" t="s">
        <v>1193</v>
      </c>
    </row>
    <row r="9" spans="1:19">
      <c r="A9" s="20">
        <v>113001001719</v>
      </c>
      <c r="B9" s="2" t="s">
        <v>1196</v>
      </c>
      <c r="C9" s="2" t="s">
        <v>1198</v>
      </c>
      <c r="D9" s="21" t="s">
        <v>114</v>
      </c>
      <c r="E9" s="21" t="s">
        <v>76</v>
      </c>
      <c r="F9" s="21" t="s">
        <v>76</v>
      </c>
      <c r="G9" s="21" t="s">
        <v>76</v>
      </c>
      <c r="H9" s="21" t="s">
        <v>76</v>
      </c>
      <c r="I9" s="21">
        <v>0.71699999999999997</v>
      </c>
      <c r="J9" s="21">
        <v>0.73550000000000004</v>
      </c>
      <c r="K9" s="21">
        <v>0.7419</v>
      </c>
      <c r="L9" s="21">
        <v>0.75409999999999999</v>
      </c>
      <c r="M9" s="21">
        <v>0.74770000000000003</v>
      </c>
      <c r="N9" s="21">
        <v>-1.8500000000000072E-2</v>
      </c>
      <c r="O9" s="21">
        <v>-6.3999999999999613E-3</v>
      </c>
      <c r="P9" s="21">
        <v>-1.2199999999999989E-2</v>
      </c>
      <c r="Q9" s="4" t="s">
        <v>1193</v>
      </c>
      <c r="R9" s="4" t="s">
        <v>1193</v>
      </c>
      <c r="S9" s="21" t="s">
        <v>1193</v>
      </c>
    </row>
    <row r="10" spans="1:19">
      <c r="A10" s="20">
        <v>313001002251</v>
      </c>
      <c r="B10" s="2" t="s">
        <v>1196</v>
      </c>
      <c r="C10" s="2" t="s">
        <v>1199</v>
      </c>
      <c r="D10" s="21" t="s">
        <v>76</v>
      </c>
      <c r="E10" s="21" t="s">
        <v>76</v>
      </c>
      <c r="F10" s="21" t="s">
        <v>76</v>
      </c>
      <c r="G10" s="21" t="s">
        <v>76</v>
      </c>
      <c r="H10" s="21" t="s">
        <v>76</v>
      </c>
      <c r="I10" s="21">
        <v>0.74399999999999999</v>
      </c>
      <c r="J10" s="21">
        <v>0.73419999999999996</v>
      </c>
      <c r="K10" s="21">
        <v>0.73450000000000004</v>
      </c>
      <c r="L10" s="21">
        <v>0.74719999999999998</v>
      </c>
      <c r="M10" s="21">
        <v>0.72370000000000001</v>
      </c>
      <c r="N10" s="21">
        <v>9.8000000000000309E-3</v>
      </c>
      <c r="O10" s="21">
        <v>-3.0000000000007798E-4</v>
      </c>
      <c r="P10" s="21">
        <v>-1.2699999999999934E-2</v>
      </c>
      <c r="Q10" s="21" t="s">
        <v>1192</v>
      </c>
      <c r="R10" s="4" t="s">
        <v>1193</v>
      </c>
      <c r="S10" s="21" t="s">
        <v>1193</v>
      </c>
    </row>
    <row r="11" spans="1:19">
      <c r="A11" s="20">
        <v>113001003771</v>
      </c>
      <c r="B11" s="2" t="s">
        <v>1200</v>
      </c>
      <c r="C11" s="2" t="s">
        <v>1201</v>
      </c>
      <c r="D11" s="21" t="s">
        <v>114</v>
      </c>
      <c r="E11" s="21" t="s">
        <v>76</v>
      </c>
      <c r="F11" s="21" t="s">
        <v>76</v>
      </c>
      <c r="G11" s="21" t="s">
        <v>76</v>
      </c>
      <c r="H11" s="21" t="s">
        <v>76</v>
      </c>
      <c r="I11" s="21">
        <v>0.70409999999999995</v>
      </c>
      <c r="J11" s="21">
        <v>0.72160000000000002</v>
      </c>
      <c r="K11" s="21">
        <v>0.73780000000000001</v>
      </c>
      <c r="L11" s="21">
        <v>0.75519999999999998</v>
      </c>
      <c r="M11" s="21">
        <v>0.75360000000000005</v>
      </c>
      <c r="N11" s="21">
        <v>-1.7500000000000071E-2</v>
      </c>
      <c r="O11" s="21">
        <v>-1.6199999999999992E-2</v>
      </c>
      <c r="P11" s="21">
        <v>-1.7399999999999971E-2</v>
      </c>
      <c r="Q11" s="4" t="s">
        <v>1193</v>
      </c>
      <c r="R11" s="4" t="s">
        <v>1193</v>
      </c>
      <c r="S11" s="21" t="s">
        <v>1193</v>
      </c>
    </row>
    <row r="12" spans="1:19">
      <c r="A12" s="20">
        <v>113001003061</v>
      </c>
      <c r="B12" s="2" t="s">
        <v>1190</v>
      </c>
      <c r="C12" s="2" t="s">
        <v>1202</v>
      </c>
      <c r="D12" s="21" t="s">
        <v>114</v>
      </c>
      <c r="E12" s="21" t="s">
        <v>114</v>
      </c>
      <c r="F12" s="21" t="s">
        <v>76</v>
      </c>
      <c r="G12" s="21" t="s">
        <v>76</v>
      </c>
      <c r="H12" s="21" t="s">
        <v>76</v>
      </c>
      <c r="I12" s="21">
        <v>0.69620000000000004</v>
      </c>
      <c r="J12" s="21">
        <v>0.71260000000000001</v>
      </c>
      <c r="K12" s="21">
        <v>0.72370000000000001</v>
      </c>
      <c r="L12" s="21">
        <v>0.75080000000000002</v>
      </c>
      <c r="M12" s="21">
        <v>0.75060000000000004</v>
      </c>
      <c r="N12" s="21">
        <v>-1.639999999999997E-2</v>
      </c>
      <c r="O12" s="21">
        <v>-1.1099999999999999E-2</v>
      </c>
      <c r="P12" s="21">
        <v>-2.7100000000000013E-2</v>
      </c>
      <c r="Q12" s="4" t="s">
        <v>1193</v>
      </c>
      <c r="R12" s="4" t="s">
        <v>1193</v>
      </c>
      <c r="S12" s="21" t="s">
        <v>1193</v>
      </c>
    </row>
    <row r="13" spans="1:19">
      <c r="A13" s="20">
        <v>113001002979</v>
      </c>
      <c r="B13" s="2" t="s">
        <v>1190</v>
      </c>
      <c r="C13" s="2" t="s">
        <v>1203</v>
      </c>
      <c r="D13" s="21" t="s">
        <v>114</v>
      </c>
      <c r="E13" s="21" t="s">
        <v>114</v>
      </c>
      <c r="F13" s="21" t="s">
        <v>114</v>
      </c>
      <c r="G13" s="21" t="s">
        <v>114</v>
      </c>
      <c r="H13" s="21" t="s">
        <v>76</v>
      </c>
      <c r="I13" s="21">
        <v>0.67779999999999996</v>
      </c>
      <c r="J13" s="21">
        <v>0.71579999999999999</v>
      </c>
      <c r="K13" s="21">
        <v>0.71819999999999995</v>
      </c>
      <c r="L13" s="21">
        <v>0.71540000000000004</v>
      </c>
      <c r="M13" s="21">
        <v>0.7228</v>
      </c>
      <c r="N13" s="21">
        <v>-3.8000000000000034E-2</v>
      </c>
      <c r="O13" s="21">
        <v>-2.3999999999999577E-3</v>
      </c>
      <c r="P13" s="21">
        <v>2.7999999999999137E-3</v>
      </c>
      <c r="Q13" s="4" t="s">
        <v>1193</v>
      </c>
      <c r="R13" s="4" t="s">
        <v>1193</v>
      </c>
      <c r="S13" s="4" t="s">
        <v>1192</v>
      </c>
    </row>
    <row r="14" spans="1:19">
      <c r="A14" s="20">
        <v>313001000568</v>
      </c>
      <c r="B14" s="2" t="s">
        <v>1190</v>
      </c>
      <c r="C14" s="2" t="s">
        <v>1204</v>
      </c>
      <c r="D14" s="21" t="s">
        <v>114</v>
      </c>
      <c r="E14" s="21" t="s">
        <v>114</v>
      </c>
      <c r="F14" s="21" t="s">
        <v>114</v>
      </c>
      <c r="G14" s="21" t="s">
        <v>76</v>
      </c>
      <c r="H14" s="21" t="s">
        <v>114</v>
      </c>
      <c r="I14" s="21">
        <v>0.71360000000000001</v>
      </c>
      <c r="J14" s="21">
        <v>0.70540000000000003</v>
      </c>
      <c r="K14" s="21">
        <v>0.70720000000000005</v>
      </c>
      <c r="L14" s="21">
        <v>0.72330000000000005</v>
      </c>
      <c r="M14" s="21">
        <v>0.71819999999999995</v>
      </c>
      <c r="N14" s="21">
        <v>8.1999999999999851E-3</v>
      </c>
      <c r="O14" s="21">
        <v>-1.8000000000000238E-3</v>
      </c>
      <c r="P14" s="21">
        <v>-1.6100000000000003E-2</v>
      </c>
      <c r="Q14" s="21" t="s">
        <v>1192</v>
      </c>
      <c r="R14" s="4" t="s">
        <v>1193</v>
      </c>
      <c r="S14" s="21" t="s">
        <v>1193</v>
      </c>
    </row>
    <row r="15" spans="1:19">
      <c r="A15" s="20">
        <v>113001002057</v>
      </c>
      <c r="B15" s="2" t="s">
        <v>1194</v>
      </c>
      <c r="C15" s="2" t="s">
        <v>1205</v>
      </c>
      <c r="D15" s="21" t="s">
        <v>114</v>
      </c>
      <c r="E15" s="21" t="s">
        <v>114</v>
      </c>
      <c r="F15" s="21" t="s">
        <v>114</v>
      </c>
      <c r="G15" s="21" t="s">
        <v>114</v>
      </c>
      <c r="H15" s="21" t="s">
        <v>114</v>
      </c>
      <c r="I15" s="21">
        <v>0.69879999999999998</v>
      </c>
      <c r="J15" s="21">
        <v>0.69120000000000004</v>
      </c>
      <c r="K15" s="21">
        <v>0.69159999999999999</v>
      </c>
      <c r="L15" s="21">
        <v>0.69130000000000003</v>
      </c>
      <c r="M15" s="21">
        <v>0.6744</v>
      </c>
      <c r="N15" s="21">
        <v>7.5999999999999401E-3</v>
      </c>
      <c r="O15" s="21">
        <v>-3.9999999999995595E-4</v>
      </c>
      <c r="P15" s="21">
        <v>2.9999999999996696E-4</v>
      </c>
      <c r="Q15" s="21" t="s">
        <v>1192</v>
      </c>
      <c r="R15" s="4" t="s">
        <v>1193</v>
      </c>
      <c r="S15" s="4" t="s">
        <v>1192</v>
      </c>
    </row>
    <row r="16" spans="1:19">
      <c r="A16" s="20">
        <v>113001012508</v>
      </c>
      <c r="B16" s="2" t="s">
        <v>1194</v>
      </c>
      <c r="C16" s="2" t="s">
        <v>1206</v>
      </c>
      <c r="D16" s="21" t="s">
        <v>194</v>
      </c>
      <c r="E16" s="21" t="s">
        <v>114</v>
      </c>
      <c r="F16" s="21" t="s">
        <v>114</v>
      </c>
      <c r="G16" s="21" t="s">
        <v>114</v>
      </c>
      <c r="H16" s="21" t="s">
        <v>114</v>
      </c>
      <c r="I16" s="21">
        <v>0.65820000000000001</v>
      </c>
      <c r="J16" s="21">
        <v>0.67279999999999995</v>
      </c>
      <c r="K16" s="21">
        <v>0.67269999999999996</v>
      </c>
      <c r="L16" s="21">
        <v>0.68200000000000005</v>
      </c>
      <c r="M16" s="21">
        <v>0.68130000000000002</v>
      </c>
      <c r="N16" s="21">
        <v>-1.4599999999999946E-2</v>
      </c>
      <c r="O16" s="22">
        <v>9.9999999999988987E-5</v>
      </c>
      <c r="P16" s="21">
        <v>-9.300000000000086E-3</v>
      </c>
      <c r="Q16" s="4" t="s">
        <v>1193</v>
      </c>
      <c r="R16" s="21" t="s">
        <v>1192</v>
      </c>
      <c r="S16" s="21" t="s">
        <v>1193</v>
      </c>
    </row>
    <row r="17" spans="1:19">
      <c r="A17" s="20">
        <v>113001002626</v>
      </c>
      <c r="B17" s="2" t="s">
        <v>1194</v>
      </c>
      <c r="C17" s="2" t="s">
        <v>1207</v>
      </c>
      <c r="D17" s="21" t="s">
        <v>194</v>
      </c>
      <c r="E17" s="21" t="s">
        <v>114</v>
      </c>
      <c r="F17" s="21" t="s">
        <v>194</v>
      </c>
      <c r="G17" s="21" t="s">
        <v>114</v>
      </c>
      <c r="H17" s="21" t="s">
        <v>194</v>
      </c>
      <c r="I17" s="21">
        <v>0.65190000000000003</v>
      </c>
      <c r="J17" s="21">
        <v>0.67669999999999997</v>
      </c>
      <c r="K17" s="21">
        <v>0.66869999999999996</v>
      </c>
      <c r="L17" s="21">
        <v>0.67800000000000005</v>
      </c>
      <c r="M17" s="21">
        <v>0.66969999999999996</v>
      </c>
      <c r="N17" s="21">
        <v>-2.4799999999999933E-2</v>
      </c>
      <c r="O17" s="21">
        <v>8.0000000000000071E-3</v>
      </c>
      <c r="P17" s="21">
        <v>-9.300000000000086E-3</v>
      </c>
      <c r="Q17" s="4" t="s">
        <v>1193</v>
      </c>
      <c r="R17" s="21" t="s">
        <v>1192</v>
      </c>
      <c r="S17" s="21" t="s">
        <v>1193</v>
      </c>
    </row>
    <row r="18" spans="1:19">
      <c r="A18" s="20">
        <v>113001013814</v>
      </c>
      <c r="B18" s="2" t="s">
        <v>1196</v>
      </c>
      <c r="C18" s="2" t="s">
        <v>1208</v>
      </c>
      <c r="D18" s="21" t="s">
        <v>114</v>
      </c>
      <c r="E18" s="21" t="s">
        <v>114</v>
      </c>
      <c r="F18" s="21" t="s">
        <v>76</v>
      </c>
      <c r="G18" s="21" t="s">
        <v>76</v>
      </c>
      <c r="H18" s="21" t="s">
        <v>76</v>
      </c>
      <c r="I18" s="21">
        <v>0.70220000000000005</v>
      </c>
      <c r="J18" s="21">
        <v>0.71599999999999997</v>
      </c>
      <c r="K18" s="21">
        <v>0.73280000000000001</v>
      </c>
      <c r="L18" s="21">
        <v>0.73809999999999998</v>
      </c>
      <c r="M18" s="21">
        <v>0.74</v>
      </c>
      <c r="N18" s="21">
        <v>-1.3799999999999923E-2</v>
      </c>
      <c r="O18" s="21">
        <v>-1.6800000000000037E-2</v>
      </c>
      <c r="P18" s="21">
        <v>-5.2999999999999714E-3</v>
      </c>
      <c r="Q18" s="4" t="s">
        <v>1193</v>
      </c>
      <c r="R18" s="4" t="s">
        <v>1193</v>
      </c>
      <c r="S18" s="21" t="s">
        <v>1193</v>
      </c>
    </row>
    <row r="19" spans="1:19">
      <c r="A19" s="20">
        <v>313001027199</v>
      </c>
      <c r="B19" s="2" t="s">
        <v>1196</v>
      </c>
      <c r="C19" s="2" t="s">
        <v>1209</v>
      </c>
      <c r="D19" s="21" t="s">
        <v>114</v>
      </c>
      <c r="E19" s="21" t="s">
        <v>114</v>
      </c>
      <c r="F19" s="21" t="s">
        <v>114</v>
      </c>
      <c r="G19" s="21" t="s">
        <v>114</v>
      </c>
      <c r="H19" s="21" t="s">
        <v>114</v>
      </c>
      <c r="I19" s="21">
        <v>0.67969999999999997</v>
      </c>
      <c r="J19" s="21">
        <v>0.69220000000000004</v>
      </c>
      <c r="K19" s="21">
        <v>0.69730000000000003</v>
      </c>
      <c r="L19" s="21">
        <v>0.70830000000000004</v>
      </c>
      <c r="M19" s="21">
        <v>0.69920000000000004</v>
      </c>
      <c r="N19" s="21">
        <v>-1.2500000000000067E-2</v>
      </c>
      <c r="O19" s="21">
        <v>-5.0999999999999934E-3</v>
      </c>
      <c r="P19" s="21">
        <v>-1.100000000000001E-2</v>
      </c>
      <c r="Q19" s="4" t="s">
        <v>1193</v>
      </c>
      <c r="R19" s="4" t="s">
        <v>1193</v>
      </c>
      <c r="S19" s="21" t="s">
        <v>1193</v>
      </c>
    </row>
    <row r="20" spans="1:19">
      <c r="A20" s="20">
        <v>113001001484</v>
      </c>
      <c r="B20" s="2" t="s">
        <v>1196</v>
      </c>
      <c r="C20" s="2" t="s">
        <v>1210</v>
      </c>
      <c r="D20" s="21" t="s">
        <v>194</v>
      </c>
      <c r="E20" s="21" t="s">
        <v>114</v>
      </c>
      <c r="F20" s="21" t="s">
        <v>114</v>
      </c>
      <c r="G20" s="21" t="s">
        <v>114</v>
      </c>
      <c r="H20" s="21" t="s">
        <v>114</v>
      </c>
      <c r="I20" s="21">
        <v>0.66410000000000002</v>
      </c>
      <c r="J20" s="21">
        <v>0.67559999999999998</v>
      </c>
      <c r="K20" s="21">
        <v>0.69579999999999997</v>
      </c>
      <c r="L20" s="21">
        <v>0.70099999999999996</v>
      </c>
      <c r="M20" s="21">
        <v>0.70760000000000001</v>
      </c>
      <c r="N20" s="21">
        <v>-1.1499999999999955E-2</v>
      </c>
      <c r="O20" s="21">
        <v>-2.0199999999999996E-2</v>
      </c>
      <c r="P20" s="21">
        <v>-5.1999999999999824E-3</v>
      </c>
      <c r="Q20" s="4" t="s">
        <v>1193</v>
      </c>
      <c r="R20" s="4" t="s">
        <v>1193</v>
      </c>
      <c r="S20" s="21" t="s">
        <v>1193</v>
      </c>
    </row>
    <row r="21" spans="1:19">
      <c r="A21" s="20">
        <v>113001006800</v>
      </c>
      <c r="B21" s="2" t="s">
        <v>1196</v>
      </c>
      <c r="C21" s="2" t="s">
        <v>1211</v>
      </c>
      <c r="D21" s="21" t="s">
        <v>114</v>
      </c>
      <c r="E21" s="21" t="s">
        <v>114</v>
      </c>
      <c r="F21" s="21" t="s">
        <v>114</v>
      </c>
      <c r="G21" s="21" t="s">
        <v>114</v>
      </c>
      <c r="H21" s="21" t="s">
        <v>114</v>
      </c>
      <c r="I21" s="21">
        <v>0.67130000000000001</v>
      </c>
      <c r="J21" s="21">
        <v>0.68569999999999998</v>
      </c>
      <c r="K21" s="21">
        <v>0.68940000000000001</v>
      </c>
      <c r="L21" s="21">
        <v>0.70040000000000002</v>
      </c>
      <c r="M21" s="21">
        <v>0.69099999999999995</v>
      </c>
      <c r="N21" s="21">
        <v>-1.4399999999999968E-2</v>
      </c>
      <c r="O21" s="21">
        <v>-3.7000000000000366E-3</v>
      </c>
      <c r="P21" s="21">
        <v>-1.100000000000001E-2</v>
      </c>
      <c r="Q21" s="4" t="s">
        <v>1193</v>
      </c>
      <c r="R21" s="4" t="s">
        <v>1193</v>
      </c>
      <c r="S21" s="21" t="s">
        <v>1193</v>
      </c>
    </row>
    <row r="22" spans="1:19">
      <c r="A22" s="20">
        <v>313001001181</v>
      </c>
      <c r="B22" s="2" t="s">
        <v>1196</v>
      </c>
      <c r="C22" s="2" t="s">
        <v>1212</v>
      </c>
      <c r="D22" s="21" t="s">
        <v>114</v>
      </c>
      <c r="E22" s="21" t="s">
        <v>114</v>
      </c>
      <c r="F22" s="21" t="s">
        <v>114</v>
      </c>
      <c r="G22" s="21" t="s">
        <v>114</v>
      </c>
      <c r="H22" s="21" t="s">
        <v>114</v>
      </c>
      <c r="I22" s="21">
        <v>0.67579999999999996</v>
      </c>
      <c r="J22" s="21">
        <v>0.67149999999999999</v>
      </c>
      <c r="K22" s="21">
        <v>0.68610000000000004</v>
      </c>
      <c r="L22" s="21">
        <v>0.69240000000000002</v>
      </c>
      <c r="M22" s="21">
        <v>0.69469999999999998</v>
      </c>
      <c r="N22" s="21">
        <v>4.2999999999999705E-3</v>
      </c>
      <c r="O22" s="21">
        <v>-1.4600000000000057E-2</v>
      </c>
      <c r="P22" s="21">
        <v>-6.2999999999999723E-3</v>
      </c>
      <c r="Q22" s="21" t="s">
        <v>1192</v>
      </c>
      <c r="R22" s="4" t="s">
        <v>1193</v>
      </c>
      <c r="S22" s="21" t="s">
        <v>1193</v>
      </c>
    </row>
    <row r="23" spans="1:19">
      <c r="A23" s="20">
        <v>113001000348</v>
      </c>
      <c r="B23" s="2" t="s">
        <v>1196</v>
      </c>
      <c r="C23" s="2" t="s">
        <v>1213</v>
      </c>
      <c r="D23" s="21" t="s">
        <v>194</v>
      </c>
      <c r="E23" s="21" t="s">
        <v>114</v>
      </c>
      <c r="F23" s="21" t="s">
        <v>114</v>
      </c>
      <c r="G23" s="21" t="s">
        <v>114</v>
      </c>
      <c r="H23" s="21" t="s">
        <v>114</v>
      </c>
      <c r="I23" s="21">
        <v>0.66659999999999997</v>
      </c>
      <c r="J23" s="21">
        <v>0.68479999999999996</v>
      </c>
      <c r="K23" s="21">
        <v>0.6845</v>
      </c>
      <c r="L23" s="21">
        <v>0.70320000000000005</v>
      </c>
      <c r="M23" s="21">
        <v>0.69040000000000001</v>
      </c>
      <c r="N23" s="21">
        <v>-1.8199999999999994E-2</v>
      </c>
      <c r="O23" s="21">
        <v>2.9999999999996696E-4</v>
      </c>
      <c r="P23" s="21">
        <v>-1.870000000000005E-2</v>
      </c>
      <c r="Q23" s="4" t="s">
        <v>1193</v>
      </c>
      <c r="R23" s="21" t="s">
        <v>1192</v>
      </c>
      <c r="S23" s="21" t="s">
        <v>1193</v>
      </c>
    </row>
    <row r="24" spans="1:19">
      <c r="A24" s="20">
        <v>113001029893</v>
      </c>
      <c r="B24" s="2" t="s">
        <v>1196</v>
      </c>
      <c r="C24" s="2" t="s">
        <v>1214</v>
      </c>
      <c r="D24" s="21" t="s">
        <v>114</v>
      </c>
      <c r="E24" s="21" t="s">
        <v>114</v>
      </c>
      <c r="F24" s="21" t="s">
        <v>114</v>
      </c>
      <c r="G24" s="21" t="s">
        <v>114</v>
      </c>
      <c r="H24" s="21" t="s">
        <v>194</v>
      </c>
      <c r="I24" s="21">
        <v>0.67769999999999997</v>
      </c>
      <c r="J24" s="21">
        <v>0.68259999999999998</v>
      </c>
      <c r="K24" s="21">
        <v>0.67320000000000002</v>
      </c>
      <c r="L24" s="21">
        <v>0.67969999999999997</v>
      </c>
      <c r="M24" s="21">
        <v>0.66080000000000005</v>
      </c>
      <c r="N24" s="21">
        <v>-4.9000000000000155E-3</v>
      </c>
      <c r="O24" s="21">
        <v>9.3999999999999639E-3</v>
      </c>
      <c r="P24" s="21">
        <v>-6.4999999999999503E-3</v>
      </c>
      <c r="Q24" s="4" t="s">
        <v>1193</v>
      </c>
      <c r="R24" s="21" t="s">
        <v>1192</v>
      </c>
      <c r="S24" s="21" t="s">
        <v>1193</v>
      </c>
    </row>
    <row r="25" spans="1:19">
      <c r="A25" s="20">
        <v>113001000321</v>
      </c>
      <c r="B25" s="2" t="s">
        <v>1200</v>
      </c>
      <c r="C25" s="2" t="s">
        <v>1215</v>
      </c>
      <c r="D25" s="21" t="s">
        <v>194</v>
      </c>
      <c r="E25" s="21" t="s">
        <v>114</v>
      </c>
      <c r="F25" s="21" t="s">
        <v>114</v>
      </c>
      <c r="G25" s="21" t="s">
        <v>114</v>
      </c>
      <c r="H25" s="21" t="s">
        <v>114</v>
      </c>
      <c r="I25" s="21">
        <v>0.63600000000000001</v>
      </c>
      <c r="J25" s="21">
        <v>0.67490000000000006</v>
      </c>
      <c r="K25" s="21">
        <v>0.6966</v>
      </c>
      <c r="L25" s="21">
        <v>0.71199999999999997</v>
      </c>
      <c r="M25" s="21">
        <v>0.68689999999999996</v>
      </c>
      <c r="N25" s="21">
        <v>-3.8900000000000046E-2</v>
      </c>
      <c r="O25" s="21">
        <v>-2.1699999999999942E-2</v>
      </c>
      <c r="P25" s="21">
        <v>-1.5399999999999969E-2</v>
      </c>
      <c r="Q25" s="4" t="s">
        <v>1193</v>
      </c>
      <c r="R25" s="4" t="s">
        <v>1193</v>
      </c>
      <c r="S25" s="21" t="s">
        <v>1193</v>
      </c>
    </row>
    <row r="26" spans="1:19">
      <c r="A26" s="20">
        <v>113001030093</v>
      </c>
      <c r="B26" s="2" t="s">
        <v>1190</v>
      </c>
      <c r="C26" s="2" t="s">
        <v>1216</v>
      </c>
      <c r="D26" s="21" t="s">
        <v>194</v>
      </c>
      <c r="E26" s="21" t="s">
        <v>194</v>
      </c>
      <c r="F26" s="21" t="s">
        <v>386</v>
      </c>
      <c r="G26" s="21" t="s">
        <v>194</v>
      </c>
      <c r="H26" s="21" t="s">
        <v>194</v>
      </c>
      <c r="I26" s="21">
        <v>0.62070000000000003</v>
      </c>
      <c r="J26" s="21">
        <v>0.62280000000000002</v>
      </c>
      <c r="K26" s="21">
        <v>0.61819999999999997</v>
      </c>
      <c r="L26" s="21">
        <v>0.63160000000000005</v>
      </c>
      <c r="M26" s="21">
        <v>0.63390000000000002</v>
      </c>
      <c r="N26" s="21">
        <v>-2.0999999999999908E-3</v>
      </c>
      <c r="O26" s="21">
        <v>4.6000000000000485E-3</v>
      </c>
      <c r="P26" s="21">
        <v>-1.3400000000000079E-2</v>
      </c>
      <c r="Q26" s="4" t="s">
        <v>1193</v>
      </c>
      <c r="R26" s="21" t="s">
        <v>1192</v>
      </c>
      <c r="S26" s="21" t="s">
        <v>1193</v>
      </c>
    </row>
    <row r="27" spans="1:19">
      <c r="A27" s="20">
        <v>113001001697</v>
      </c>
      <c r="B27" s="2" t="s">
        <v>1194</v>
      </c>
      <c r="C27" s="2" t="s">
        <v>1217</v>
      </c>
      <c r="D27" s="21" t="s">
        <v>386</v>
      </c>
      <c r="E27" s="21" t="s">
        <v>194</v>
      </c>
      <c r="F27" s="21" t="s">
        <v>194</v>
      </c>
      <c r="G27" s="21" t="s">
        <v>194</v>
      </c>
      <c r="H27" s="21" t="s">
        <v>194</v>
      </c>
      <c r="I27" s="21">
        <v>0.61729999999999996</v>
      </c>
      <c r="J27" s="21">
        <v>0.63219999999999998</v>
      </c>
      <c r="K27" s="21">
        <v>0.64270000000000005</v>
      </c>
      <c r="L27" s="21">
        <v>0.64080000000000004</v>
      </c>
      <c r="M27" s="21">
        <v>0.62549999999999994</v>
      </c>
      <c r="N27" s="21">
        <v>-1.4900000000000024E-2</v>
      </c>
      <c r="O27" s="21">
        <v>-1.0500000000000065E-2</v>
      </c>
      <c r="P27" s="21">
        <v>1.9000000000000128E-3</v>
      </c>
      <c r="Q27" s="4" t="s">
        <v>1193</v>
      </c>
      <c r="R27" s="4" t="s">
        <v>1193</v>
      </c>
      <c r="S27" s="4" t="s">
        <v>1192</v>
      </c>
    </row>
    <row r="28" spans="1:19">
      <c r="A28" s="20">
        <v>113001001972</v>
      </c>
      <c r="B28" s="2" t="s">
        <v>1194</v>
      </c>
      <c r="C28" s="2" t="s">
        <v>1218</v>
      </c>
      <c r="D28" s="21" t="s">
        <v>194</v>
      </c>
      <c r="E28" s="21" t="s">
        <v>194</v>
      </c>
      <c r="F28" s="21" t="s">
        <v>194</v>
      </c>
      <c r="G28" s="21" t="s">
        <v>194</v>
      </c>
      <c r="H28" s="21" t="s">
        <v>194</v>
      </c>
      <c r="I28" s="21">
        <v>0.63700000000000001</v>
      </c>
      <c r="J28" s="21">
        <v>0.63719999999999999</v>
      </c>
      <c r="K28" s="21">
        <v>0.64219999999999999</v>
      </c>
      <c r="L28" s="21">
        <v>0.65190000000000003</v>
      </c>
      <c r="M28" s="21">
        <v>0.64839999999999998</v>
      </c>
      <c r="N28" s="21">
        <v>-1.9999999999997797E-4</v>
      </c>
      <c r="O28" s="21">
        <v>-5.0000000000000044E-3</v>
      </c>
      <c r="P28" s="21">
        <v>-9.7000000000000419E-3</v>
      </c>
      <c r="Q28" s="4" t="s">
        <v>1193</v>
      </c>
      <c r="R28" s="4" t="s">
        <v>1193</v>
      </c>
      <c r="S28" s="21" t="s">
        <v>1193</v>
      </c>
    </row>
    <row r="29" spans="1:19">
      <c r="A29" s="20">
        <v>113001028483</v>
      </c>
      <c r="B29" s="2" t="s">
        <v>1194</v>
      </c>
      <c r="C29" s="2" t="s">
        <v>1219</v>
      </c>
      <c r="D29" s="21" t="s">
        <v>194</v>
      </c>
      <c r="E29" s="21" t="s">
        <v>194</v>
      </c>
      <c r="F29" s="21" t="s">
        <v>194</v>
      </c>
      <c r="G29" s="21" t="s">
        <v>194</v>
      </c>
      <c r="H29" s="21" t="s">
        <v>194</v>
      </c>
      <c r="I29" s="21">
        <v>0.62450000000000006</v>
      </c>
      <c r="J29" s="21">
        <v>0.62639999999999996</v>
      </c>
      <c r="K29" s="21">
        <v>0.62980000000000003</v>
      </c>
      <c r="L29" s="21">
        <v>0.64539999999999997</v>
      </c>
      <c r="M29" s="21">
        <v>0.64500000000000002</v>
      </c>
      <c r="N29" s="21">
        <v>-1.8999999999999018E-3</v>
      </c>
      <c r="O29" s="21">
        <v>-3.4000000000000696E-3</v>
      </c>
      <c r="P29" s="21">
        <v>-1.5599999999999947E-2</v>
      </c>
      <c r="Q29" s="4" t="s">
        <v>1193</v>
      </c>
      <c r="R29" s="4" t="s">
        <v>1193</v>
      </c>
      <c r="S29" s="21" t="s">
        <v>1193</v>
      </c>
    </row>
    <row r="30" spans="1:19">
      <c r="A30" s="20">
        <v>113001005358</v>
      </c>
      <c r="B30" s="2" t="s">
        <v>1194</v>
      </c>
      <c r="C30" s="2" t="s">
        <v>1220</v>
      </c>
      <c r="D30" s="21" t="s">
        <v>194</v>
      </c>
      <c r="E30" s="21" t="s">
        <v>194</v>
      </c>
      <c r="F30" s="21" t="s">
        <v>194</v>
      </c>
      <c r="G30" s="21" t="s">
        <v>386</v>
      </c>
      <c r="H30" s="21" t="s">
        <v>386</v>
      </c>
      <c r="I30" s="21">
        <v>0.62590000000000001</v>
      </c>
      <c r="J30" s="21">
        <v>0.63480000000000003</v>
      </c>
      <c r="K30" s="21">
        <v>0.62450000000000006</v>
      </c>
      <c r="L30" s="21">
        <v>0.61599999999999999</v>
      </c>
      <c r="M30" s="21">
        <v>0.61129999999999995</v>
      </c>
      <c r="N30" s="21">
        <v>-8.900000000000019E-3</v>
      </c>
      <c r="O30" s="21">
        <v>1.0299999999999976E-2</v>
      </c>
      <c r="P30" s="21">
        <v>8.5000000000000631E-3</v>
      </c>
      <c r="Q30" s="4" t="s">
        <v>1193</v>
      </c>
      <c r="R30" s="21" t="s">
        <v>1192</v>
      </c>
      <c r="S30" s="4" t="s">
        <v>1192</v>
      </c>
    </row>
    <row r="31" spans="1:19">
      <c r="A31" s="20">
        <v>113001008268</v>
      </c>
      <c r="B31" s="2" t="s">
        <v>1196</v>
      </c>
      <c r="C31" s="2" t="s">
        <v>1221</v>
      </c>
      <c r="D31" s="21" t="s">
        <v>114</v>
      </c>
      <c r="E31" s="21" t="s">
        <v>194</v>
      </c>
      <c r="F31" s="21" t="s">
        <v>194</v>
      </c>
      <c r="G31" s="21" t="s">
        <v>194</v>
      </c>
      <c r="H31" s="21" t="s">
        <v>194</v>
      </c>
      <c r="I31" s="21">
        <v>0.67779999999999996</v>
      </c>
      <c r="J31" s="21">
        <v>0.66510000000000002</v>
      </c>
      <c r="K31" s="21">
        <v>0.65969999999999995</v>
      </c>
      <c r="L31" s="21">
        <v>0.65090000000000003</v>
      </c>
      <c r="M31" s="21">
        <v>0.64910000000000001</v>
      </c>
      <c r="N31" s="21">
        <v>1.2699999999999934E-2</v>
      </c>
      <c r="O31" s="21">
        <v>5.4000000000000714E-3</v>
      </c>
      <c r="P31" s="21">
        <v>8.799999999999919E-3</v>
      </c>
      <c r="Q31" s="21" t="s">
        <v>1192</v>
      </c>
      <c r="R31" s="21" t="s">
        <v>1192</v>
      </c>
      <c r="S31" s="4" t="s">
        <v>1192</v>
      </c>
    </row>
    <row r="32" spans="1:19">
      <c r="A32" s="20">
        <v>113001003274</v>
      </c>
      <c r="B32" s="2" t="s">
        <v>1196</v>
      </c>
      <c r="C32" s="2" t="s">
        <v>1222</v>
      </c>
      <c r="D32" s="21" t="s">
        <v>194</v>
      </c>
      <c r="E32" s="21" t="s">
        <v>194</v>
      </c>
      <c r="F32" s="21" t="s">
        <v>194</v>
      </c>
      <c r="G32" s="21" t="s">
        <v>194</v>
      </c>
      <c r="H32" s="21" t="s">
        <v>194</v>
      </c>
      <c r="I32" s="21">
        <v>0.64559999999999995</v>
      </c>
      <c r="J32" s="21">
        <v>0.64170000000000005</v>
      </c>
      <c r="K32" s="21">
        <v>0.64910000000000001</v>
      </c>
      <c r="L32" s="21">
        <v>0.65720000000000001</v>
      </c>
      <c r="M32" s="21">
        <v>0.65159999999999996</v>
      </c>
      <c r="N32" s="21">
        <v>3.8999999999999035E-3</v>
      </c>
      <c r="O32" s="21">
        <v>-7.3999999999999622E-3</v>
      </c>
      <c r="P32" s="21">
        <v>-8.0999999999999961E-3</v>
      </c>
      <c r="Q32" s="21" t="s">
        <v>1192</v>
      </c>
      <c r="R32" s="4" t="s">
        <v>1193</v>
      </c>
      <c r="S32" s="21" t="s">
        <v>1193</v>
      </c>
    </row>
    <row r="33" spans="1:19">
      <c r="A33" s="20">
        <v>113001000437</v>
      </c>
      <c r="B33" s="2" t="s">
        <v>1196</v>
      </c>
      <c r="C33" s="2" t="s">
        <v>1223</v>
      </c>
      <c r="D33" s="21" t="s">
        <v>194</v>
      </c>
      <c r="E33" s="21" t="s">
        <v>194</v>
      </c>
      <c r="F33" s="21" t="s">
        <v>194</v>
      </c>
      <c r="G33" s="21" t="s">
        <v>194</v>
      </c>
      <c r="H33" s="21" t="s">
        <v>194</v>
      </c>
      <c r="I33" s="21">
        <v>0.62729999999999997</v>
      </c>
      <c r="J33" s="21">
        <v>0.63629999999999998</v>
      </c>
      <c r="K33" s="21">
        <v>0.64780000000000004</v>
      </c>
      <c r="L33" s="21">
        <v>0.64829999999999999</v>
      </c>
      <c r="M33" s="21">
        <v>0.64119999999999999</v>
      </c>
      <c r="N33" s="21">
        <v>-9.000000000000008E-3</v>
      </c>
      <c r="O33" s="21">
        <v>-1.1500000000000066E-2</v>
      </c>
      <c r="P33" s="21">
        <v>-4.9999999999994493E-4</v>
      </c>
      <c r="Q33" s="4" t="s">
        <v>1193</v>
      </c>
      <c r="R33" s="4" t="s">
        <v>1193</v>
      </c>
      <c r="S33" s="21" t="s">
        <v>1193</v>
      </c>
    </row>
    <row r="34" spans="1:19">
      <c r="A34" s="20">
        <v>113001001336</v>
      </c>
      <c r="B34" s="2" t="s">
        <v>1196</v>
      </c>
      <c r="C34" s="2" t="s">
        <v>1224</v>
      </c>
      <c r="D34" s="21" t="s">
        <v>194</v>
      </c>
      <c r="E34" s="21" t="s">
        <v>194</v>
      </c>
      <c r="F34" s="21" t="s">
        <v>194</v>
      </c>
      <c r="G34" s="21" t="s">
        <v>194</v>
      </c>
      <c r="H34" s="21" t="s">
        <v>194</v>
      </c>
      <c r="I34" s="21">
        <v>0.63870000000000005</v>
      </c>
      <c r="J34" s="21">
        <v>0.62919999999999998</v>
      </c>
      <c r="K34" s="21">
        <v>0.64710000000000001</v>
      </c>
      <c r="L34" s="21">
        <v>0.6613</v>
      </c>
      <c r="M34" s="21">
        <v>0.65200000000000002</v>
      </c>
      <c r="N34" s="21">
        <v>9.5000000000000639E-3</v>
      </c>
      <c r="O34" s="21">
        <v>-1.7900000000000027E-2</v>
      </c>
      <c r="P34" s="21">
        <v>-1.419999999999999E-2</v>
      </c>
      <c r="Q34" s="21" t="s">
        <v>1192</v>
      </c>
      <c r="R34" s="4" t="s">
        <v>1193</v>
      </c>
      <c r="S34" s="21" t="s">
        <v>1193</v>
      </c>
    </row>
    <row r="35" spans="1:19">
      <c r="A35" s="20">
        <v>113001000721</v>
      </c>
      <c r="B35" s="2" t="s">
        <v>1196</v>
      </c>
      <c r="C35" s="2" t="s">
        <v>1225</v>
      </c>
      <c r="D35" s="21" t="s">
        <v>194</v>
      </c>
      <c r="E35" s="21" t="s">
        <v>194</v>
      </c>
      <c r="F35" s="21" t="s">
        <v>194</v>
      </c>
      <c r="G35" s="21" t="s">
        <v>194</v>
      </c>
      <c r="H35" s="21" t="s">
        <v>194</v>
      </c>
      <c r="I35" s="21">
        <v>0.64370000000000005</v>
      </c>
      <c r="J35" s="21">
        <v>0.63539999999999996</v>
      </c>
      <c r="K35" s="21">
        <v>0.64349999999999996</v>
      </c>
      <c r="L35" s="21">
        <v>0.64480000000000004</v>
      </c>
      <c r="M35" s="21">
        <v>0.6462</v>
      </c>
      <c r="N35" s="21">
        <v>8.3000000000000851E-3</v>
      </c>
      <c r="O35" s="21">
        <v>-8.0999999999999961E-3</v>
      </c>
      <c r="P35" s="21">
        <v>-1.3000000000000789E-3</v>
      </c>
      <c r="Q35" s="21" t="s">
        <v>1192</v>
      </c>
      <c r="R35" s="4" t="s">
        <v>1193</v>
      </c>
      <c r="S35" s="21" t="s">
        <v>1193</v>
      </c>
    </row>
    <row r="36" spans="1:19">
      <c r="A36" s="20">
        <v>313001027059</v>
      </c>
      <c r="B36" s="2" t="s">
        <v>1196</v>
      </c>
      <c r="C36" s="2" t="s">
        <v>1226</v>
      </c>
      <c r="D36" s="21" t="s">
        <v>386</v>
      </c>
      <c r="E36" s="21" t="s">
        <v>194</v>
      </c>
      <c r="F36" s="21" t="s">
        <v>194</v>
      </c>
      <c r="G36" s="21" t="s">
        <v>194</v>
      </c>
      <c r="H36" s="21" t="s">
        <v>194</v>
      </c>
      <c r="I36" s="21">
        <v>0.60609999999999997</v>
      </c>
      <c r="J36" s="21">
        <v>0.62509999999999999</v>
      </c>
      <c r="K36" s="21">
        <v>0.64059999999999995</v>
      </c>
      <c r="L36" s="21">
        <v>0.64729999999999999</v>
      </c>
      <c r="M36" s="21">
        <v>0.63790000000000002</v>
      </c>
      <c r="N36" s="21">
        <v>-1.9000000000000017E-2</v>
      </c>
      <c r="O36" s="21">
        <v>-1.5499999999999958E-2</v>
      </c>
      <c r="P36" s="21">
        <v>-6.7000000000000393E-3</v>
      </c>
      <c r="Q36" s="4" t="s">
        <v>1193</v>
      </c>
      <c r="R36" s="4" t="s">
        <v>1193</v>
      </c>
      <c r="S36" s="21" t="s">
        <v>1193</v>
      </c>
    </row>
    <row r="37" spans="1:19">
      <c r="A37" s="20">
        <v>113001004289</v>
      </c>
      <c r="B37" s="2" t="s">
        <v>1196</v>
      </c>
      <c r="C37" s="2" t="s">
        <v>1227</v>
      </c>
      <c r="D37" s="21" t="s">
        <v>194</v>
      </c>
      <c r="E37" s="21" t="s">
        <v>194</v>
      </c>
      <c r="F37" s="21" t="s">
        <v>194</v>
      </c>
      <c r="G37" s="21" t="s">
        <v>194</v>
      </c>
      <c r="H37" s="21" t="s">
        <v>194</v>
      </c>
      <c r="I37" s="21">
        <v>0.62490000000000001</v>
      </c>
      <c r="J37" s="21">
        <v>0.63319999999999999</v>
      </c>
      <c r="K37" s="21">
        <v>0.64039999999999997</v>
      </c>
      <c r="L37" s="21">
        <v>0.64949999999999997</v>
      </c>
      <c r="M37" s="21">
        <v>0.64770000000000005</v>
      </c>
      <c r="N37" s="21">
        <v>-8.2999999999999741E-3</v>
      </c>
      <c r="O37" s="21">
        <v>-7.1999999999999842E-3</v>
      </c>
      <c r="P37" s="21">
        <v>-9.099999999999997E-3</v>
      </c>
      <c r="Q37" s="4" t="s">
        <v>1193</v>
      </c>
      <c r="R37" s="4" t="s">
        <v>1193</v>
      </c>
      <c r="S37" s="21" t="s">
        <v>1193</v>
      </c>
    </row>
    <row r="38" spans="1:19">
      <c r="A38" s="20">
        <v>313001008411</v>
      </c>
      <c r="B38" s="2" t="s">
        <v>1196</v>
      </c>
      <c r="C38" s="2" t="s">
        <v>1228</v>
      </c>
      <c r="D38" s="21" t="s">
        <v>194</v>
      </c>
      <c r="E38" s="21" t="s">
        <v>194</v>
      </c>
      <c r="F38" s="21" t="s">
        <v>194</v>
      </c>
      <c r="G38" s="21" t="s">
        <v>194</v>
      </c>
      <c r="H38" s="21" t="s">
        <v>194</v>
      </c>
      <c r="I38" s="21">
        <v>0.62529999999999997</v>
      </c>
      <c r="J38" s="21">
        <v>0.62949999999999995</v>
      </c>
      <c r="K38" s="21">
        <v>0.63870000000000005</v>
      </c>
      <c r="L38" s="21">
        <v>0.65439999999999998</v>
      </c>
      <c r="M38" s="21">
        <v>0.65769999999999995</v>
      </c>
      <c r="N38" s="21">
        <v>-4.1999999999999815E-3</v>
      </c>
      <c r="O38" s="21">
        <v>-9.200000000000097E-3</v>
      </c>
      <c r="P38" s="21">
        <v>-1.5699999999999936E-2</v>
      </c>
      <c r="Q38" s="4" t="s">
        <v>1193</v>
      </c>
      <c r="R38" s="4" t="s">
        <v>1193</v>
      </c>
      <c r="S38" s="21" t="s">
        <v>1193</v>
      </c>
    </row>
    <row r="39" spans="1:19">
      <c r="A39" s="20">
        <v>113001004149</v>
      </c>
      <c r="B39" s="2" t="s">
        <v>1196</v>
      </c>
      <c r="C39" s="2" t="s">
        <v>1229</v>
      </c>
      <c r="D39" s="21" t="s">
        <v>386</v>
      </c>
      <c r="E39" s="21" t="s">
        <v>194</v>
      </c>
      <c r="F39" s="21" t="s">
        <v>194</v>
      </c>
      <c r="G39" s="21" t="s">
        <v>194</v>
      </c>
      <c r="H39" s="21" t="s">
        <v>194</v>
      </c>
      <c r="I39" s="21">
        <v>0.61870000000000003</v>
      </c>
      <c r="J39" s="21">
        <v>0.62250000000000005</v>
      </c>
      <c r="K39" s="21">
        <v>0.63129999999999997</v>
      </c>
      <c r="L39" s="21">
        <v>0.64349999999999996</v>
      </c>
      <c r="M39" s="21">
        <v>0.64870000000000005</v>
      </c>
      <c r="N39" s="21">
        <v>-3.8000000000000256E-3</v>
      </c>
      <c r="O39" s="21">
        <v>-8.799999999999919E-3</v>
      </c>
      <c r="P39" s="21">
        <v>-1.2199999999999989E-2</v>
      </c>
      <c r="Q39" s="4" t="s">
        <v>1193</v>
      </c>
      <c r="R39" s="4" t="s">
        <v>1193</v>
      </c>
      <c r="S39" s="21" t="s">
        <v>1193</v>
      </c>
    </row>
    <row r="40" spans="1:19">
      <c r="A40" s="20">
        <v>113001012788</v>
      </c>
      <c r="B40" s="2" t="s">
        <v>1200</v>
      </c>
      <c r="C40" s="2" t="s">
        <v>1230</v>
      </c>
      <c r="D40" s="21" t="s">
        <v>194</v>
      </c>
      <c r="E40" s="21" t="s">
        <v>194</v>
      </c>
      <c r="F40" s="21" t="s">
        <v>114</v>
      </c>
      <c r="G40" s="21" t="s">
        <v>114</v>
      </c>
      <c r="H40" s="21" t="s">
        <v>114</v>
      </c>
      <c r="I40" s="21">
        <v>0.6431</v>
      </c>
      <c r="J40" s="21">
        <v>0.65549999999999997</v>
      </c>
      <c r="K40" s="21">
        <v>0.68779999999999997</v>
      </c>
      <c r="L40" s="21">
        <v>0.68669999999999998</v>
      </c>
      <c r="M40" s="21">
        <v>0.68530000000000002</v>
      </c>
      <c r="N40" s="21">
        <v>-1.2399999999999967E-2</v>
      </c>
      <c r="O40" s="21">
        <v>-3.2299999999999995E-2</v>
      </c>
      <c r="P40" s="21">
        <v>1.0999999999999899E-3</v>
      </c>
      <c r="Q40" s="4" t="s">
        <v>1193</v>
      </c>
      <c r="R40" s="4" t="s">
        <v>1193</v>
      </c>
      <c r="S40" s="4" t="s">
        <v>1192</v>
      </c>
    </row>
    <row r="41" spans="1:19">
      <c r="A41" s="20">
        <v>113001000771</v>
      </c>
      <c r="B41" s="2" t="s">
        <v>1200</v>
      </c>
      <c r="C41" s="2" t="s">
        <v>1231</v>
      </c>
      <c r="D41" s="21" t="s">
        <v>194</v>
      </c>
      <c r="E41" s="21" t="s">
        <v>194</v>
      </c>
      <c r="F41" s="21" t="s">
        <v>114</v>
      </c>
      <c r="G41" s="21" t="s">
        <v>114</v>
      </c>
      <c r="H41" s="21" t="s">
        <v>114</v>
      </c>
      <c r="I41" s="21">
        <v>0.64659999999999995</v>
      </c>
      <c r="J41" s="21">
        <v>0.65300000000000002</v>
      </c>
      <c r="K41" s="21">
        <v>0.67330000000000001</v>
      </c>
      <c r="L41" s="21">
        <v>0.68889999999999996</v>
      </c>
      <c r="M41" s="21">
        <v>0.69489999999999996</v>
      </c>
      <c r="N41" s="21">
        <v>-6.4000000000000723E-3</v>
      </c>
      <c r="O41" s="21">
        <v>-2.0299999999999985E-2</v>
      </c>
      <c r="P41" s="21">
        <v>-1.5599999999999947E-2</v>
      </c>
      <c r="Q41" s="4" t="s">
        <v>1193</v>
      </c>
      <c r="R41" s="4" t="s">
        <v>1193</v>
      </c>
      <c r="S41" s="21" t="s">
        <v>1193</v>
      </c>
    </row>
    <row r="42" spans="1:19">
      <c r="A42" s="20">
        <v>113001007857</v>
      </c>
      <c r="B42" s="2" t="s">
        <v>1200</v>
      </c>
      <c r="C42" s="2" t="s">
        <v>1232</v>
      </c>
      <c r="D42" s="21" t="s">
        <v>194</v>
      </c>
      <c r="E42" s="21" t="s">
        <v>194</v>
      </c>
      <c r="F42" s="21" t="s">
        <v>114</v>
      </c>
      <c r="G42" s="21" t="s">
        <v>114</v>
      </c>
      <c r="H42" s="21" t="s">
        <v>114</v>
      </c>
      <c r="I42" s="21">
        <v>0.6401</v>
      </c>
      <c r="J42" s="21">
        <v>0.65790000000000004</v>
      </c>
      <c r="K42" s="21">
        <v>0.67259999999999998</v>
      </c>
      <c r="L42" s="21">
        <v>0.68469999999999998</v>
      </c>
      <c r="M42" s="21">
        <v>0.68540000000000001</v>
      </c>
      <c r="N42" s="21">
        <v>-1.7800000000000038E-2</v>
      </c>
      <c r="O42" s="21">
        <v>-1.4699999999999935E-2</v>
      </c>
      <c r="P42" s="21">
        <v>-1.21E-2</v>
      </c>
      <c r="Q42" s="4" t="s">
        <v>1193</v>
      </c>
      <c r="R42" s="4" t="s">
        <v>1193</v>
      </c>
      <c r="S42" s="21" t="s">
        <v>1193</v>
      </c>
    </row>
    <row r="43" spans="1:19">
      <c r="A43" s="20">
        <v>113001000852</v>
      </c>
      <c r="B43" s="2" t="s">
        <v>1200</v>
      </c>
      <c r="C43" s="2" t="s">
        <v>1233</v>
      </c>
      <c r="D43" s="21" t="s">
        <v>194</v>
      </c>
      <c r="E43" s="21" t="s">
        <v>194</v>
      </c>
      <c r="F43" s="21" t="s">
        <v>194</v>
      </c>
      <c r="G43" s="21" t="s">
        <v>194</v>
      </c>
      <c r="H43" s="21" t="s">
        <v>194</v>
      </c>
      <c r="I43" s="21">
        <v>0.62009999999999998</v>
      </c>
      <c r="J43" s="21">
        <v>0.63170000000000004</v>
      </c>
      <c r="K43" s="21">
        <v>0.64549999999999996</v>
      </c>
      <c r="L43" s="21">
        <v>0.65480000000000005</v>
      </c>
      <c r="M43" s="21">
        <v>0.65449999999999997</v>
      </c>
      <c r="N43" s="21">
        <v>-1.1600000000000055E-2</v>
      </c>
      <c r="O43" s="21">
        <v>-1.3799999999999923E-2</v>
      </c>
      <c r="P43" s="21">
        <v>-9.300000000000086E-3</v>
      </c>
      <c r="Q43" s="4" t="s">
        <v>1193</v>
      </c>
      <c r="R43" s="4" t="s">
        <v>1193</v>
      </c>
      <c r="S43" s="21" t="s">
        <v>1193</v>
      </c>
    </row>
    <row r="44" spans="1:19">
      <c r="A44" s="20">
        <v>113001002812</v>
      </c>
      <c r="B44" s="2" t="s">
        <v>1200</v>
      </c>
      <c r="C44" s="2" t="s">
        <v>1234</v>
      </c>
      <c r="D44" s="21" t="s">
        <v>386</v>
      </c>
      <c r="E44" s="21" t="s">
        <v>194</v>
      </c>
      <c r="F44" s="21" t="s">
        <v>194</v>
      </c>
      <c r="G44" s="21" t="s">
        <v>194</v>
      </c>
      <c r="H44" s="21" t="s">
        <v>194</v>
      </c>
      <c r="I44" s="21">
        <v>0.61150000000000004</v>
      </c>
      <c r="J44" s="21">
        <v>0.63</v>
      </c>
      <c r="K44" s="21">
        <v>0.63119999999999998</v>
      </c>
      <c r="L44" s="21">
        <v>0.64270000000000005</v>
      </c>
      <c r="M44" s="21">
        <v>0.64349999999999996</v>
      </c>
      <c r="N44" s="21">
        <v>-1.8499999999999961E-2</v>
      </c>
      <c r="O44" s="21">
        <v>-1.1999999999999789E-3</v>
      </c>
      <c r="P44" s="21">
        <v>-1.1500000000000066E-2</v>
      </c>
      <c r="Q44" s="4" t="s">
        <v>1193</v>
      </c>
      <c r="R44" s="4" t="s">
        <v>1193</v>
      </c>
      <c r="S44" s="21" t="s">
        <v>1193</v>
      </c>
    </row>
    <row r="45" spans="1:19">
      <c r="A45" s="20">
        <v>113001005374</v>
      </c>
      <c r="B45" s="2" t="s">
        <v>1190</v>
      </c>
      <c r="C45" s="2" t="s">
        <v>1235</v>
      </c>
      <c r="D45" s="21" t="s">
        <v>194</v>
      </c>
      <c r="E45" s="21" t="s">
        <v>386</v>
      </c>
      <c r="F45" s="21" t="s">
        <v>194</v>
      </c>
      <c r="G45" s="21" t="s">
        <v>194</v>
      </c>
      <c r="H45" s="21" t="s">
        <v>194</v>
      </c>
      <c r="I45" s="21">
        <v>0.62490000000000001</v>
      </c>
      <c r="J45" s="21">
        <v>0.61950000000000005</v>
      </c>
      <c r="K45" s="21">
        <v>0.63190000000000002</v>
      </c>
      <c r="L45" s="21">
        <v>0.64339999999999997</v>
      </c>
      <c r="M45" s="21">
        <v>0.65790000000000004</v>
      </c>
      <c r="N45" s="21">
        <v>5.3999999999999604E-3</v>
      </c>
      <c r="O45" s="21">
        <v>-1.2399999999999967E-2</v>
      </c>
      <c r="P45" s="21">
        <v>-1.1499999999999955E-2</v>
      </c>
      <c r="Q45" s="21" t="s">
        <v>1192</v>
      </c>
      <c r="R45" s="4" t="s">
        <v>1193</v>
      </c>
      <c r="S45" s="21" t="s">
        <v>1193</v>
      </c>
    </row>
    <row r="46" spans="1:19">
      <c r="A46" s="20">
        <v>113001000879</v>
      </c>
      <c r="B46" s="2" t="s">
        <v>1190</v>
      </c>
      <c r="C46" s="2" t="s">
        <v>1236</v>
      </c>
      <c r="D46" s="21" t="s">
        <v>386</v>
      </c>
      <c r="E46" s="21" t="s">
        <v>386</v>
      </c>
      <c r="F46" s="21" t="s">
        <v>194</v>
      </c>
      <c r="G46" s="21" t="s">
        <v>194</v>
      </c>
      <c r="H46" s="21" t="s">
        <v>194</v>
      </c>
      <c r="I46" s="21">
        <v>0.60760000000000003</v>
      </c>
      <c r="J46" s="21">
        <v>0.60389999999999999</v>
      </c>
      <c r="K46" s="21">
        <v>0.62549999999999994</v>
      </c>
      <c r="L46" s="21">
        <v>0.63539999999999996</v>
      </c>
      <c r="M46" s="21">
        <v>0.64219999999999999</v>
      </c>
      <c r="N46" s="21">
        <v>3.7000000000000366E-3</v>
      </c>
      <c r="O46" s="21">
        <v>-2.1599999999999953E-2</v>
      </c>
      <c r="P46" s="21">
        <v>-9.9000000000000199E-3</v>
      </c>
      <c r="Q46" s="21" t="s">
        <v>1192</v>
      </c>
      <c r="R46" s="4" t="s">
        <v>1193</v>
      </c>
      <c r="S46" s="21" t="s">
        <v>1193</v>
      </c>
    </row>
    <row r="47" spans="1:19">
      <c r="A47" s="20">
        <v>113001001816</v>
      </c>
      <c r="B47" s="2" t="s">
        <v>1190</v>
      </c>
      <c r="C47" s="2" t="s">
        <v>1237</v>
      </c>
      <c r="D47" s="21" t="s">
        <v>386</v>
      </c>
      <c r="E47" s="21" t="s">
        <v>386</v>
      </c>
      <c r="F47" s="21" t="s">
        <v>386</v>
      </c>
      <c r="G47" s="21" t="s">
        <v>386</v>
      </c>
      <c r="H47" s="21" t="s">
        <v>386</v>
      </c>
      <c r="I47" s="21">
        <v>0.57069999999999999</v>
      </c>
      <c r="J47" s="21">
        <v>0.57899999999999996</v>
      </c>
      <c r="K47" s="21">
        <v>0.57699999999999996</v>
      </c>
      <c r="L47" s="21">
        <v>0.59289999999999998</v>
      </c>
      <c r="M47" s="21">
        <v>0.59709999999999996</v>
      </c>
      <c r="N47" s="21">
        <v>-8.2999999999999741E-3</v>
      </c>
      <c r="O47" s="21">
        <v>2.0000000000000018E-3</v>
      </c>
      <c r="P47" s="21">
        <v>-1.5900000000000025E-2</v>
      </c>
      <c r="Q47" s="4" t="s">
        <v>1193</v>
      </c>
      <c r="R47" s="21" t="s">
        <v>1192</v>
      </c>
      <c r="S47" s="21" t="s">
        <v>1193</v>
      </c>
    </row>
    <row r="48" spans="1:19">
      <c r="A48" s="20">
        <v>113001000739</v>
      </c>
      <c r="B48" s="2" t="s">
        <v>1190</v>
      </c>
      <c r="C48" s="2" t="s">
        <v>1238</v>
      </c>
      <c r="D48" s="21" t="s">
        <v>386</v>
      </c>
      <c r="E48" s="21" t="s">
        <v>386</v>
      </c>
      <c r="F48" s="21" t="s">
        <v>386</v>
      </c>
      <c r="G48" s="21" t="s">
        <v>386</v>
      </c>
      <c r="H48" s="21" t="s">
        <v>386</v>
      </c>
      <c r="I48" s="21">
        <v>0.52139999999999997</v>
      </c>
      <c r="J48" s="21">
        <v>0.53969999999999996</v>
      </c>
      <c r="K48" s="21">
        <v>0.56200000000000006</v>
      </c>
      <c r="L48" s="21">
        <v>0.58689999999999998</v>
      </c>
      <c r="M48" s="21">
        <v>0.58689999999999998</v>
      </c>
      <c r="N48" s="21">
        <v>-1.8299999999999983E-2</v>
      </c>
      <c r="O48" s="21">
        <v>-2.2300000000000098E-2</v>
      </c>
      <c r="P48" s="21">
        <v>-2.4899999999999922E-2</v>
      </c>
      <c r="Q48" s="4" t="s">
        <v>1193</v>
      </c>
      <c r="R48" s="4" t="s">
        <v>1193</v>
      </c>
      <c r="S48" s="21" t="s">
        <v>1193</v>
      </c>
    </row>
    <row r="49" spans="1:19">
      <c r="A49" s="20">
        <v>113001001492</v>
      </c>
      <c r="B49" s="2" t="s">
        <v>1190</v>
      </c>
      <c r="C49" s="2" t="s">
        <v>1239</v>
      </c>
      <c r="D49" s="21" t="s">
        <v>386</v>
      </c>
      <c r="E49" s="21" t="s">
        <v>386</v>
      </c>
      <c r="F49" s="21" t="s">
        <v>386</v>
      </c>
      <c r="G49" s="21" t="s">
        <v>386</v>
      </c>
      <c r="H49" s="21" t="s">
        <v>386</v>
      </c>
      <c r="I49" s="21">
        <v>0.54220000000000002</v>
      </c>
      <c r="J49" s="21">
        <v>0.55079999999999996</v>
      </c>
      <c r="K49" s="21">
        <v>0.55779999999999996</v>
      </c>
      <c r="L49" s="21">
        <v>0.57089999999999996</v>
      </c>
      <c r="M49" s="21">
        <v>0.56159999999999999</v>
      </c>
      <c r="N49" s="21">
        <v>-8.599999999999941E-3</v>
      </c>
      <c r="O49" s="21">
        <v>-7.0000000000000062E-3</v>
      </c>
      <c r="P49" s="21">
        <v>-1.3100000000000001E-2</v>
      </c>
      <c r="Q49" s="4" t="s">
        <v>1193</v>
      </c>
      <c r="R49" s="4" t="s">
        <v>1193</v>
      </c>
      <c r="S49" s="21" t="s">
        <v>1193</v>
      </c>
    </row>
    <row r="50" spans="1:19">
      <c r="A50" s="20">
        <v>113001000160</v>
      </c>
      <c r="B50" s="2" t="s">
        <v>1190</v>
      </c>
      <c r="C50" s="2" t="s">
        <v>1240</v>
      </c>
      <c r="D50" s="21" t="s">
        <v>386</v>
      </c>
      <c r="E50" s="21" t="s">
        <v>386</v>
      </c>
      <c r="F50" s="21" t="s">
        <v>386</v>
      </c>
      <c r="G50" s="21" t="s">
        <v>386</v>
      </c>
      <c r="H50" s="21" t="s">
        <v>386</v>
      </c>
      <c r="I50" s="21">
        <v>0.52910000000000001</v>
      </c>
      <c r="J50" s="21">
        <v>0.5413</v>
      </c>
      <c r="K50" s="21">
        <v>0.54269999999999996</v>
      </c>
      <c r="L50" s="21">
        <v>0.54430000000000001</v>
      </c>
      <c r="M50" s="21">
        <v>0.55659999999999998</v>
      </c>
      <c r="N50" s="21">
        <v>-1.2199999999999989E-2</v>
      </c>
      <c r="O50" s="21">
        <v>-1.3999999999999568E-3</v>
      </c>
      <c r="P50" s="21">
        <v>-1.6000000000000458E-3</v>
      </c>
      <c r="Q50" s="4" t="s">
        <v>1193</v>
      </c>
      <c r="R50" s="4" t="s">
        <v>1193</v>
      </c>
      <c r="S50" s="21" t="s">
        <v>1193</v>
      </c>
    </row>
    <row r="51" spans="1:19">
      <c r="A51" s="20">
        <v>113001028469</v>
      </c>
      <c r="B51" s="2" t="s">
        <v>1194</v>
      </c>
      <c r="C51" s="2" t="s">
        <v>1241</v>
      </c>
      <c r="D51" s="21" t="s">
        <v>386</v>
      </c>
      <c r="E51" s="21" t="s">
        <v>386</v>
      </c>
      <c r="F51" s="21" t="s">
        <v>194</v>
      </c>
      <c r="G51" s="21" t="s">
        <v>194</v>
      </c>
      <c r="H51" s="21" t="s">
        <v>194</v>
      </c>
      <c r="I51" s="21">
        <v>0.60619999999999996</v>
      </c>
      <c r="J51" s="21">
        <v>0.62</v>
      </c>
      <c r="K51" s="21">
        <v>0.625</v>
      </c>
      <c r="L51" s="21">
        <v>0.62990000000000002</v>
      </c>
      <c r="M51" s="21">
        <v>0.62250000000000005</v>
      </c>
      <c r="N51" s="21">
        <v>-1.3800000000000034E-2</v>
      </c>
      <c r="O51" s="21">
        <v>-5.0000000000000044E-3</v>
      </c>
      <c r="P51" s="21">
        <v>-4.9000000000000155E-3</v>
      </c>
      <c r="Q51" s="4" t="s">
        <v>1193</v>
      </c>
      <c r="R51" s="4" t="s">
        <v>1193</v>
      </c>
      <c r="S51" s="21" t="s">
        <v>1193</v>
      </c>
    </row>
    <row r="52" spans="1:19">
      <c r="A52" s="20">
        <v>113001003126</v>
      </c>
      <c r="B52" s="2" t="s">
        <v>1194</v>
      </c>
      <c r="C52" s="2" t="s">
        <v>1242</v>
      </c>
      <c r="D52" s="21" t="s">
        <v>386</v>
      </c>
      <c r="E52" s="21" t="s">
        <v>386</v>
      </c>
      <c r="F52" s="21" t="s">
        <v>386</v>
      </c>
      <c r="G52" s="21" t="s">
        <v>386</v>
      </c>
      <c r="H52" s="21" t="s">
        <v>386</v>
      </c>
      <c r="I52" s="21">
        <v>0.53879999999999995</v>
      </c>
      <c r="J52" s="21">
        <v>0.55700000000000005</v>
      </c>
      <c r="K52" s="21">
        <v>0.59619999999999995</v>
      </c>
      <c r="L52" s="21">
        <v>0.60040000000000004</v>
      </c>
      <c r="M52" s="21">
        <v>0.59119999999999995</v>
      </c>
      <c r="N52" s="21">
        <v>-1.8200000000000105E-2</v>
      </c>
      <c r="O52" s="21">
        <v>-3.9199999999999902E-2</v>
      </c>
      <c r="P52" s="21">
        <v>-4.2000000000000925E-3</v>
      </c>
      <c r="Q52" s="4" t="s">
        <v>1193</v>
      </c>
      <c r="R52" s="4" t="s">
        <v>1193</v>
      </c>
      <c r="S52" s="21" t="s">
        <v>1193</v>
      </c>
    </row>
    <row r="53" spans="1:19">
      <c r="A53" s="20">
        <v>113001028919</v>
      </c>
      <c r="B53" s="2" t="s">
        <v>1194</v>
      </c>
      <c r="C53" s="2" t="s">
        <v>1243</v>
      </c>
      <c r="D53" s="21" t="s">
        <v>386</v>
      </c>
      <c r="E53" s="21" t="s">
        <v>386</v>
      </c>
      <c r="F53" s="21" t="s">
        <v>386</v>
      </c>
      <c r="G53" s="21" t="s">
        <v>386</v>
      </c>
      <c r="H53" s="21" t="s">
        <v>386</v>
      </c>
      <c r="I53" s="21">
        <v>0.59630000000000005</v>
      </c>
      <c r="J53" s="21">
        <v>0.59160000000000001</v>
      </c>
      <c r="K53" s="21">
        <v>0.59460000000000002</v>
      </c>
      <c r="L53" s="21">
        <v>0.60980000000000001</v>
      </c>
      <c r="M53" s="21">
        <v>0.6179</v>
      </c>
      <c r="N53" s="21">
        <v>4.7000000000000375E-3</v>
      </c>
      <c r="O53" s="21">
        <v>-3.0000000000000027E-3</v>
      </c>
      <c r="P53" s="21">
        <v>-1.5199999999999991E-2</v>
      </c>
      <c r="Q53" s="21" t="s">
        <v>1192</v>
      </c>
      <c r="R53" s="4" t="s">
        <v>1193</v>
      </c>
      <c r="S53" s="21" t="s">
        <v>1193</v>
      </c>
    </row>
    <row r="54" spans="1:19">
      <c r="A54" s="20">
        <v>213001007797</v>
      </c>
      <c r="B54" s="2" t="s">
        <v>1194</v>
      </c>
      <c r="C54" s="2" t="s">
        <v>1244</v>
      </c>
      <c r="D54" s="21" t="s">
        <v>386</v>
      </c>
      <c r="E54" s="21" t="s">
        <v>386</v>
      </c>
      <c r="F54" s="21" t="s">
        <v>386</v>
      </c>
      <c r="G54" s="21" t="s">
        <v>386</v>
      </c>
      <c r="H54" s="21" t="s">
        <v>386</v>
      </c>
      <c r="I54" s="21">
        <v>0.57679999999999998</v>
      </c>
      <c r="J54" s="21">
        <v>0.57589999999999997</v>
      </c>
      <c r="K54" s="21">
        <v>0.58109999999999995</v>
      </c>
      <c r="L54" s="21">
        <v>0.59760000000000002</v>
      </c>
      <c r="M54" s="21">
        <v>0.60260000000000002</v>
      </c>
      <c r="N54" s="21">
        <v>9.000000000000119E-4</v>
      </c>
      <c r="O54" s="21">
        <v>-5.1999999999999824E-3</v>
      </c>
      <c r="P54" s="21">
        <v>-1.650000000000007E-2</v>
      </c>
      <c r="Q54" s="21" t="s">
        <v>1192</v>
      </c>
      <c r="R54" s="4" t="s">
        <v>1193</v>
      </c>
      <c r="S54" s="21" t="s">
        <v>1193</v>
      </c>
    </row>
    <row r="55" spans="1:19">
      <c r="A55" s="20">
        <v>213001000245</v>
      </c>
      <c r="B55" s="2" t="s">
        <v>1245</v>
      </c>
      <c r="C55" s="2" t="s">
        <v>1246</v>
      </c>
      <c r="D55" s="21" t="s">
        <v>386</v>
      </c>
      <c r="E55" s="21" t="s">
        <v>386</v>
      </c>
      <c r="F55" s="21" t="s">
        <v>386</v>
      </c>
      <c r="G55" s="21" t="s">
        <v>386</v>
      </c>
      <c r="H55" s="21" t="s">
        <v>386</v>
      </c>
      <c r="I55" s="21">
        <v>0.6109</v>
      </c>
      <c r="J55" s="21">
        <v>0.6089</v>
      </c>
      <c r="K55" s="21">
        <v>0.5978</v>
      </c>
      <c r="L55" s="21">
        <v>0.59419999999999995</v>
      </c>
      <c r="M55" s="21">
        <v>0.61750000000000005</v>
      </c>
      <c r="N55" s="21">
        <v>2.0000000000000018E-3</v>
      </c>
      <c r="O55" s="21">
        <v>1.1099999999999999E-2</v>
      </c>
      <c r="P55" s="21">
        <v>3.6000000000000476E-3</v>
      </c>
      <c r="Q55" s="21" t="s">
        <v>1192</v>
      </c>
      <c r="R55" s="21" t="s">
        <v>1192</v>
      </c>
      <c r="S55" s="4" t="s">
        <v>1192</v>
      </c>
    </row>
    <row r="56" spans="1:19">
      <c r="A56" s="20">
        <v>413001004703</v>
      </c>
      <c r="B56" s="2" t="s">
        <v>1245</v>
      </c>
      <c r="C56" s="2" t="s">
        <v>1247</v>
      </c>
      <c r="D56" s="21" t="s">
        <v>386</v>
      </c>
      <c r="E56" s="21" t="s">
        <v>386</v>
      </c>
      <c r="F56" s="21" t="s">
        <v>386</v>
      </c>
      <c r="G56" s="21" t="s">
        <v>386</v>
      </c>
      <c r="H56" s="21" t="s">
        <v>386</v>
      </c>
      <c r="I56" s="21">
        <v>0.55530000000000002</v>
      </c>
      <c r="J56" s="21">
        <v>0.56869999999999998</v>
      </c>
      <c r="K56" s="21">
        <v>0.58689999999999998</v>
      </c>
      <c r="L56" s="21">
        <v>0.61360000000000003</v>
      </c>
      <c r="M56" s="21">
        <v>0.6149</v>
      </c>
      <c r="N56" s="21">
        <v>-1.3399999999999967E-2</v>
      </c>
      <c r="O56" s="21">
        <v>-1.8199999999999994E-2</v>
      </c>
      <c r="P56" s="21">
        <v>-2.6700000000000057E-2</v>
      </c>
      <c r="Q56" s="4" t="s">
        <v>1193</v>
      </c>
      <c r="R56" s="4" t="s">
        <v>1193</v>
      </c>
      <c r="S56" s="21" t="s">
        <v>1193</v>
      </c>
    </row>
    <row r="57" spans="1:19">
      <c r="A57" s="20">
        <v>313001005225</v>
      </c>
      <c r="B57" s="2" t="s">
        <v>1245</v>
      </c>
      <c r="C57" s="2" t="s">
        <v>1248</v>
      </c>
      <c r="D57" s="21" t="s">
        <v>386</v>
      </c>
      <c r="E57" s="21" t="s">
        <v>386</v>
      </c>
      <c r="F57" s="21" t="s">
        <v>386</v>
      </c>
      <c r="G57" s="21" t="s">
        <v>386</v>
      </c>
      <c r="H57" s="21" t="s">
        <v>386</v>
      </c>
      <c r="I57" s="21">
        <v>0.54879999999999995</v>
      </c>
      <c r="J57" s="21">
        <v>0.56299999999999994</v>
      </c>
      <c r="K57" s="21">
        <v>0.57730000000000004</v>
      </c>
      <c r="L57" s="21">
        <v>0.61199999999999999</v>
      </c>
      <c r="M57" s="21">
        <v>0.61060000000000003</v>
      </c>
      <c r="N57" s="21">
        <v>-1.419999999999999E-2</v>
      </c>
      <c r="O57" s="21">
        <v>-1.430000000000009E-2</v>
      </c>
      <c r="P57" s="21">
        <v>-3.4699999999999953E-2</v>
      </c>
      <c r="Q57" s="4" t="s">
        <v>1193</v>
      </c>
      <c r="R57" s="4" t="s">
        <v>1193</v>
      </c>
      <c r="S57" s="21" t="s">
        <v>1193</v>
      </c>
    </row>
    <row r="58" spans="1:19">
      <c r="A58" s="20">
        <v>213001007533</v>
      </c>
      <c r="B58" s="2" t="s">
        <v>1245</v>
      </c>
      <c r="C58" s="2" t="s">
        <v>1249</v>
      </c>
      <c r="D58" s="21" t="s">
        <v>386</v>
      </c>
      <c r="E58" s="21" t="s">
        <v>386</v>
      </c>
      <c r="F58" s="21" t="s">
        <v>386</v>
      </c>
      <c r="G58" s="21" t="s">
        <v>386</v>
      </c>
      <c r="H58" s="21" t="s">
        <v>386</v>
      </c>
      <c r="I58" s="21">
        <v>0.5675</v>
      </c>
      <c r="J58" s="21">
        <v>0.57569999999999999</v>
      </c>
      <c r="K58" s="21">
        <v>0.57599999999999996</v>
      </c>
      <c r="L58" s="21">
        <v>0.59599999999999997</v>
      </c>
      <c r="M58" s="21">
        <v>0.58420000000000005</v>
      </c>
      <c r="N58" s="21">
        <v>-8.1999999999999851E-3</v>
      </c>
      <c r="O58" s="21">
        <v>-2.9999999999996696E-4</v>
      </c>
      <c r="P58" s="21">
        <v>-2.0000000000000018E-2</v>
      </c>
      <c r="Q58" s="4" t="s">
        <v>1193</v>
      </c>
      <c r="R58" s="4" t="s">
        <v>1193</v>
      </c>
      <c r="S58" s="21" t="s">
        <v>1193</v>
      </c>
    </row>
    <row r="59" spans="1:19">
      <c r="A59" s="20">
        <v>213001009056</v>
      </c>
      <c r="B59" s="2" t="s">
        <v>1245</v>
      </c>
      <c r="C59" s="2" t="s">
        <v>1250</v>
      </c>
      <c r="D59" s="21" t="s">
        <v>386</v>
      </c>
      <c r="E59" s="21" t="s">
        <v>386</v>
      </c>
      <c r="F59" s="21" t="s">
        <v>386</v>
      </c>
      <c r="G59" s="21" t="s">
        <v>386</v>
      </c>
      <c r="H59" s="21" t="s">
        <v>386</v>
      </c>
      <c r="I59" s="21">
        <v>0.55889999999999995</v>
      </c>
      <c r="J59" s="21">
        <v>0.56340000000000001</v>
      </c>
      <c r="K59" s="21">
        <v>0.57040000000000002</v>
      </c>
      <c r="L59" s="21">
        <v>0.58199999999999996</v>
      </c>
      <c r="M59" s="21">
        <v>0.59040000000000004</v>
      </c>
      <c r="N59" s="21">
        <v>-4.5000000000000595E-3</v>
      </c>
      <c r="O59" s="21">
        <v>-7.0000000000000062E-3</v>
      </c>
      <c r="P59" s="21">
        <v>-1.1599999999999944E-2</v>
      </c>
      <c r="Q59" s="4" t="s">
        <v>1193</v>
      </c>
      <c r="R59" s="4" t="s">
        <v>1193</v>
      </c>
      <c r="S59" s="21" t="s">
        <v>1193</v>
      </c>
    </row>
    <row r="60" spans="1:19">
      <c r="A60" s="20">
        <v>213001009048</v>
      </c>
      <c r="B60" s="2" t="s">
        <v>1245</v>
      </c>
      <c r="C60" s="2" t="s">
        <v>1251</v>
      </c>
      <c r="D60" s="21" t="s">
        <v>386</v>
      </c>
      <c r="E60" s="21" t="s">
        <v>386</v>
      </c>
      <c r="F60" s="21" t="s">
        <v>386</v>
      </c>
      <c r="G60" s="21" t="s">
        <v>386</v>
      </c>
      <c r="H60" s="21" t="s">
        <v>386</v>
      </c>
      <c r="I60" s="21">
        <v>0.57399999999999995</v>
      </c>
      <c r="J60" s="21">
        <v>0.55869999999999997</v>
      </c>
      <c r="K60" s="21">
        <v>0.56899999999999995</v>
      </c>
      <c r="L60" s="21">
        <v>0.5927</v>
      </c>
      <c r="M60" s="21">
        <v>0.61019999999999996</v>
      </c>
      <c r="N60" s="21">
        <v>1.529999999999998E-2</v>
      </c>
      <c r="O60" s="21">
        <v>-1.0299999999999976E-2</v>
      </c>
      <c r="P60" s="21">
        <v>-2.3700000000000054E-2</v>
      </c>
      <c r="Q60" s="21" t="s">
        <v>1192</v>
      </c>
      <c r="R60" s="4" t="s">
        <v>1193</v>
      </c>
      <c r="S60" s="21" t="s">
        <v>1193</v>
      </c>
    </row>
    <row r="61" spans="1:19">
      <c r="A61" s="20">
        <v>213001001306</v>
      </c>
      <c r="B61" s="2" t="s">
        <v>1245</v>
      </c>
      <c r="C61" s="2" t="s">
        <v>1252</v>
      </c>
      <c r="D61" s="21" t="s">
        <v>386</v>
      </c>
      <c r="E61" s="21" t="s">
        <v>386</v>
      </c>
      <c r="F61" s="21" t="s">
        <v>386</v>
      </c>
      <c r="G61" s="21" t="s">
        <v>386</v>
      </c>
      <c r="H61" s="21" t="s">
        <v>386</v>
      </c>
      <c r="I61" s="21">
        <v>0.54590000000000005</v>
      </c>
      <c r="J61" s="21">
        <v>0.55169999999999997</v>
      </c>
      <c r="K61" s="21">
        <v>0.56440000000000001</v>
      </c>
      <c r="L61" s="21">
        <v>0.56710000000000005</v>
      </c>
      <c r="M61" s="21">
        <v>0.57110000000000005</v>
      </c>
      <c r="N61" s="21">
        <v>-5.7999999999999163E-3</v>
      </c>
      <c r="O61" s="21">
        <v>-1.2700000000000045E-2</v>
      </c>
      <c r="P61" s="21">
        <v>-2.7000000000000357E-3</v>
      </c>
      <c r="Q61" s="4" t="s">
        <v>1193</v>
      </c>
      <c r="R61" s="4" t="s">
        <v>1193</v>
      </c>
      <c r="S61" s="21" t="s">
        <v>1193</v>
      </c>
    </row>
    <row r="62" spans="1:19">
      <c r="A62" s="20">
        <v>213001002531</v>
      </c>
      <c r="B62" s="2" t="s">
        <v>1245</v>
      </c>
      <c r="C62" s="2" t="s">
        <v>1253</v>
      </c>
      <c r="D62" s="21" t="s">
        <v>386</v>
      </c>
      <c r="E62" s="21" t="s">
        <v>386</v>
      </c>
      <c r="F62" s="21" t="s">
        <v>386</v>
      </c>
      <c r="G62" s="21" t="s">
        <v>386</v>
      </c>
      <c r="H62" s="21" t="s">
        <v>386</v>
      </c>
      <c r="I62" s="21">
        <v>0.55330000000000001</v>
      </c>
      <c r="J62" s="21">
        <v>0.54579999999999995</v>
      </c>
      <c r="K62" s="21">
        <v>0.56040000000000001</v>
      </c>
      <c r="L62" s="21">
        <v>0.56510000000000005</v>
      </c>
      <c r="M62" s="21">
        <v>0.59650000000000003</v>
      </c>
      <c r="N62" s="21">
        <v>7.5000000000000622E-3</v>
      </c>
      <c r="O62" s="21">
        <v>-1.4600000000000057E-2</v>
      </c>
      <c r="P62" s="21">
        <v>-4.7000000000000375E-3</v>
      </c>
      <c r="Q62" s="21" t="s">
        <v>1192</v>
      </c>
      <c r="R62" s="4" t="s">
        <v>1193</v>
      </c>
      <c r="S62" s="21" t="s">
        <v>1193</v>
      </c>
    </row>
    <row r="63" spans="1:19">
      <c r="A63" s="20">
        <v>213001002949</v>
      </c>
      <c r="B63" s="2" t="s">
        <v>1245</v>
      </c>
      <c r="C63" s="2" t="s">
        <v>1254</v>
      </c>
      <c r="D63" s="21" t="s">
        <v>386</v>
      </c>
      <c r="E63" s="21" t="s">
        <v>386</v>
      </c>
      <c r="F63" s="21" t="s">
        <v>386</v>
      </c>
      <c r="G63" s="21" t="s">
        <v>386</v>
      </c>
      <c r="H63" s="21" t="s">
        <v>386</v>
      </c>
      <c r="I63" s="21">
        <v>0.55269999999999997</v>
      </c>
      <c r="J63" s="21">
        <v>0.54249999999999998</v>
      </c>
      <c r="K63" s="21">
        <v>0.54400000000000004</v>
      </c>
      <c r="L63" s="21">
        <v>0.56689999999999996</v>
      </c>
      <c r="M63" s="21">
        <v>0.56279999999999997</v>
      </c>
      <c r="N63" s="21">
        <v>1.0199999999999987E-2</v>
      </c>
      <c r="O63" s="21">
        <v>-1.5000000000000568E-3</v>
      </c>
      <c r="P63" s="21">
        <v>-2.289999999999992E-2</v>
      </c>
      <c r="Q63" s="21" t="s">
        <v>1192</v>
      </c>
      <c r="R63" s="4" t="s">
        <v>1193</v>
      </c>
      <c r="S63" s="21" t="s">
        <v>1193</v>
      </c>
    </row>
    <row r="64" spans="1:19">
      <c r="A64" s="20">
        <v>213001000091</v>
      </c>
      <c r="B64" s="2" t="s">
        <v>1245</v>
      </c>
      <c r="C64" s="2" t="s">
        <v>1255</v>
      </c>
      <c r="D64" s="21" t="s">
        <v>386</v>
      </c>
      <c r="E64" s="21" t="s">
        <v>386</v>
      </c>
      <c r="F64" s="21" t="s">
        <v>386</v>
      </c>
      <c r="G64" s="21" t="s">
        <v>386</v>
      </c>
      <c r="H64" s="21" t="s">
        <v>386</v>
      </c>
      <c r="I64" s="21">
        <v>0.53269999999999995</v>
      </c>
      <c r="J64" s="21">
        <v>0.52759999999999996</v>
      </c>
      <c r="K64" s="21">
        <v>0.53949999999999998</v>
      </c>
      <c r="L64" s="21">
        <v>0.56189999999999996</v>
      </c>
      <c r="M64" s="21">
        <v>0.56569999999999998</v>
      </c>
      <c r="N64" s="21">
        <v>5.0999999999999934E-3</v>
      </c>
      <c r="O64" s="21">
        <v>-1.1900000000000022E-2</v>
      </c>
      <c r="P64" s="21">
        <v>-2.2399999999999975E-2</v>
      </c>
      <c r="Q64" s="21" t="s">
        <v>1192</v>
      </c>
      <c r="R64" s="4" t="s">
        <v>1193</v>
      </c>
      <c r="S64" s="21" t="s">
        <v>1193</v>
      </c>
    </row>
    <row r="65" spans="1:19">
      <c r="A65" s="20">
        <v>213001001942</v>
      </c>
      <c r="B65" s="2" t="s">
        <v>1245</v>
      </c>
      <c r="C65" s="2" t="s">
        <v>1256</v>
      </c>
      <c r="D65" s="21" t="s">
        <v>386</v>
      </c>
      <c r="E65" s="21" t="s">
        <v>386</v>
      </c>
      <c r="F65" s="21" t="s">
        <v>386</v>
      </c>
      <c r="G65" s="21" t="s">
        <v>386</v>
      </c>
      <c r="H65" s="21" t="s">
        <v>386</v>
      </c>
      <c r="I65" s="21">
        <v>0.50580000000000003</v>
      </c>
      <c r="J65" s="21">
        <v>0.51319999999999999</v>
      </c>
      <c r="K65" s="21">
        <v>0.53280000000000005</v>
      </c>
      <c r="L65" s="21">
        <v>0.5494</v>
      </c>
      <c r="M65" s="21">
        <v>0.57620000000000005</v>
      </c>
      <c r="N65" s="21">
        <v>-7.3999999999999622E-3</v>
      </c>
      <c r="O65" s="21">
        <v>-1.9600000000000062E-2</v>
      </c>
      <c r="P65" s="21">
        <v>-1.6599999999999948E-2</v>
      </c>
      <c r="Q65" s="4" t="s">
        <v>1193</v>
      </c>
      <c r="R65" s="4" t="s">
        <v>1193</v>
      </c>
      <c r="S65" s="21" t="s">
        <v>1193</v>
      </c>
    </row>
    <row r="66" spans="1:19">
      <c r="A66" s="20">
        <v>213001000075</v>
      </c>
      <c r="B66" s="2" t="s">
        <v>1245</v>
      </c>
      <c r="C66" s="2" t="s">
        <v>1257</v>
      </c>
      <c r="D66" s="21" t="s">
        <v>386</v>
      </c>
      <c r="E66" s="21" t="s">
        <v>386</v>
      </c>
      <c r="F66" s="21" t="s">
        <v>386</v>
      </c>
      <c r="G66" s="21" t="s">
        <v>386</v>
      </c>
      <c r="H66" s="21" t="s">
        <v>386</v>
      </c>
      <c r="I66" s="21">
        <v>0.52769999999999995</v>
      </c>
      <c r="J66" s="21">
        <v>0.52429999999999999</v>
      </c>
      <c r="K66" s="21">
        <v>0.52200000000000002</v>
      </c>
      <c r="L66" s="21">
        <v>0.53439999999999999</v>
      </c>
      <c r="M66" s="21">
        <v>0.54610000000000003</v>
      </c>
      <c r="N66" s="21">
        <v>3.3999999999999586E-3</v>
      </c>
      <c r="O66" s="21">
        <v>2.2999999999999687E-3</v>
      </c>
      <c r="P66" s="21">
        <v>-1.2399999999999967E-2</v>
      </c>
      <c r="Q66" s="21" t="s">
        <v>1192</v>
      </c>
      <c r="R66" s="21" t="s">
        <v>1192</v>
      </c>
      <c r="S66" s="21" t="s">
        <v>1193</v>
      </c>
    </row>
    <row r="67" spans="1:19">
      <c r="A67" s="20">
        <v>213001001250</v>
      </c>
      <c r="B67" s="2" t="s">
        <v>1245</v>
      </c>
      <c r="C67" s="2" t="s">
        <v>1258</v>
      </c>
      <c r="D67" s="21" t="s">
        <v>386</v>
      </c>
      <c r="E67" s="21" t="s">
        <v>386</v>
      </c>
      <c r="F67" s="21" t="s">
        <v>386</v>
      </c>
      <c r="G67" s="21" t="s">
        <v>386</v>
      </c>
      <c r="H67" s="21" t="s">
        <v>386</v>
      </c>
      <c r="I67" s="21">
        <v>0.49990000000000001</v>
      </c>
      <c r="J67" s="21">
        <v>0.50349999999999995</v>
      </c>
      <c r="K67" s="21">
        <v>0.50419999999999998</v>
      </c>
      <c r="L67" s="21">
        <v>0.51449999999999996</v>
      </c>
      <c r="M67" s="21">
        <v>0.50970000000000004</v>
      </c>
      <c r="N67" s="21">
        <v>-3.5999999999999366E-3</v>
      </c>
      <c r="O67" s="21">
        <v>-7.0000000000003393E-4</v>
      </c>
      <c r="P67" s="21">
        <v>-1.0299999999999976E-2</v>
      </c>
      <c r="Q67" s="4" t="s">
        <v>1193</v>
      </c>
      <c r="R67" s="4" t="s">
        <v>1193</v>
      </c>
      <c r="S67" s="21" t="s">
        <v>1193</v>
      </c>
    </row>
    <row r="68" spans="1:19">
      <c r="A68" s="20">
        <v>213001001292</v>
      </c>
      <c r="B68" s="2" t="s">
        <v>1245</v>
      </c>
      <c r="C68" s="2" t="s">
        <v>1259</v>
      </c>
      <c r="D68" s="21" t="s">
        <v>386</v>
      </c>
      <c r="E68" s="21" t="s">
        <v>386</v>
      </c>
      <c r="F68" s="21" t="s">
        <v>386</v>
      </c>
      <c r="G68" s="21" t="s">
        <v>386</v>
      </c>
      <c r="H68" s="21" t="s">
        <v>386</v>
      </c>
      <c r="I68" s="21">
        <v>0.50700000000000001</v>
      </c>
      <c r="J68" s="21">
        <v>0.50090000000000001</v>
      </c>
      <c r="K68" s="21">
        <v>0.4985</v>
      </c>
      <c r="L68" s="21">
        <v>0.51229999999999998</v>
      </c>
      <c r="M68" s="21">
        <v>0.51470000000000005</v>
      </c>
      <c r="N68" s="21">
        <v>6.0999999999999943E-3</v>
      </c>
      <c r="O68" s="21">
        <v>2.4000000000000132E-3</v>
      </c>
      <c r="P68" s="21">
        <v>-1.3799999999999979E-2</v>
      </c>
      <c r="Q68" s="21" t="s">
        <v>1192</v>
      </c>
      <c r="R68" s="21" t="s">
        <v>1192</v>
      </c>
      <c r="S68" s="21" t="s">
        <v>1193</v>
      </c>
    </row>
    <row r="69" spans="1:19">
      <c r="A69" s="20">
        <v>213001001632</v>
      </c>
      <c r="B69" s="2" t="s">
        <v>1245</v>
      </c>
      <c r="C69" s="2" t="s">
        <v>1260</v>
      </c>
      <c r="D69" s="21" t="s">
        <v>386</v>
      </c>
      <c r="E69" s="21" t="s">
        <v>386</v>
      </c>
      <c r="F69" s="21" t="s">
        <v>386</v>
      </c>
      <c r="G69" s="21" t="s">
        <v>386</v>
      </c>
      <c r="H69" s="21" t="s">
        <v>386</v>
      </c>
      <c r="I69" s="21">
        <v>0.48730000000000001</v>
      </c>
      <c r="J69" s="21">
        <v>0.4864</v>
      </c>
      <c r="K69" s="21">
        <v>0.49490000000000001</v>
      </c>
      <c r="L69" s="21">
        <v>0.51800000000000002</v>
      </c>
      <c r="M69" s="21">
        <v>0.51500000000000001</v>
      </c>
      <c r="N69" s="21">
        <v>9.000000000000119E-4</v>
      </c>
      <c r="O69" s="21">
        <v>-8.5000000000000075E-3</v>
      </c>
      <c r="P69" s="21">
        <v>-2.3100000000000009E-2</v>
      </c>
      <c r="Q69" s="21" t="s">
        <v>1192</v>
      </c>
      <c r="R69" s="4" t="s">
        <v>1193</v>
      </c>
      <c r="S69" s="21" t="s">
        <v>1193</v>
      </c>
    </row>
    <row r="70" spans="1:19">
      <c r="A70" s="20">
        <v>213001007401</v>
      </c>
      <c r="B70" s="2" t="s">
        <v>1245</v>
      </c>
      <c r="C70" s="2" t="s">
        <v>1261</v>
      </c>
      <c r="D70" s="21" t="s">
        <v>386</v>
      </c>
      <c r="E70" s="21" t="s">
        <v>386</v>
      </c>
      <c r="F70" s="21" t="s">
        <v>386</v>
      </c>
      <c r="G70" s="21" t="s">
        <v>386</v>
      </c>
      <c r="H70" s="21" t="s">
        <v>1262</v>
      </c>
      <c r="I70" s="21">
        <v>0.46289999999999998</v>
      </c>
      <c r="J70" s="21">
        <v>0.48670000000000002</v>
      </c>
      <c r="K70" s="21">
        <v>0.48830000000000001</v>
      </c>
      <c r="L70" s="21">
        <v>0.49180000000000001</v>
      </c>
      <c r="M70" s="21" t="s">
        <v>1262</v>
      </c>
      <c r="N70" s="21">
        <v>-2.3800000000000043E-2</v>
      </c>
      <c r="O70" s="21">
        <v>-1.5999999999999903E-3</v>
      </c>
      <c r="P70" s="21">
        <v>-3.5000000000000031E-3</v>
      </c>
      <c r="Q70" s="4" t="s">
        <v>1193</v>
      </c>
      <c r="R70" s="4" t="s">
        <v>1193</v>
      </c>
      <c r="S70" s="21" t="s">
        <v>1193</v>
      </c>
    </row>
    <row r="71" spans="1:19">
      <c r="A71" s="20">
        <v>213001001900</v>
      </c>
      <c r="B71" s="2" t="s">
        <v>1245</v>
      </c>
      <c r="C71" s="2" t="s">
        <v>1263</v>
      </c>
      <c r="D71" s="21" t="s">
        <v>386</v>
      </c>
      <c r="E71" s="21" t="s">
        <v>386</v>
      </c>
      <c r="F71" s="21" t="s">
        <v>386</v>
      </c>
      <c r="G71" s="21" t="s">
        <v>386</v>
      </c>
      <c r="H71" s="21" t="s">
        <v>386</v>
      </c>
      <c r="I71" s="21">
        <v>0.48010000000000003</v>
      </c>
      <c r="J71" s="21">
        <v>0.4667</v>
      </c>
      <c r="K71" s="21">
        <v>0.47289999999999999</v>
      </c>
      <c r="L71" s="21">
        <v>0.49340000000000001</v>
      </c>
      <c r="M71" s="21">
        <v>0.52349999999999997</v>
      </c>
      <c r="N71" s="21">
        <v>1.3400000000000023E-2</v>
      </c>
      <c r="O71" s="21">
        <v>-6.1999999999999833E-3</v>
      </c>
      <c r="P71" s="21">
        <v>-2.0500000000000018E-2</v>
      </c>
      <c r="Q71" s="21" t="s">
        <v>1192</v>
      </c>
      <c r="R71" s="4" t="s">
        <v>1193</v>
      </c>
      <c r="S71" s="21" t="s">
        <v>1193</v>
      </c>
    </row>
    <row r="72" spans="1:19">
      <c r="A72" s="20">
        <v>113001028927</v>
      </c>
      <c r="B72" s="2" t="s">
        <v>1196</v>
      </c>
      <c r="C72" s="2" t="s">
        <v>1264</v>
      </c>
      <c r="D72" s="21" t="s">
        <v>386</v>
      </c>
      <c r="E72" s="21" t="s">
        <v>386</v>
      </c>
      <c r="F72" s="21" t="s">
        <v>194</v>
      </c>
      <c r="G72" s="21" t="s">
        <v>194</v>
      </c>
      <c r="H72" s="21" t="s">
        <v>194</v>
      </c>
      <c r="I72" s="21">
        <v>0.6119</v>
      </c>
      <c r="J72" s="21">
        <v>0.60809999999999997</v>
      </c>
      <c r="K72" s="21">
        <v>0.62819999999999998</v>
      </c>
      <c r="L72" s="21">
        <v>0.6482</v>
      </c>
      <c r="M72" s="21">
        <v>0.65459999999999996</v>
      </c>
      <c r="N72" s="21">
        <v>3.8000000000000256E-3</v>
      </c>
      <c r="O72" s="21">
        <v>-2.0100000000000007E-2</v>
      </c>
      <c r="P72" s="21">
        <v>-2.0000000000000018E-2</v>
      </c>
      <c r="Q72" s="21" t="s">
        <v>1192</v>
      </c>
      <c r="R72" s="4" t="s">
        <v>1193</v>
      </c>
      <c r="S72" s="21" t="s">
        <v>1193</v>
      </c>
    </row>
    <row r="73" spans="1:19">
      <c r="A73" s="20">
        <v>113001002952</v>
      </c>
      <c r="B73" s="2" t="s">
        <v>1196</v>
      </c>
      <c r="C73" s="2" t="s">
        <v>1265</v>
      </c>
      <c r="D73" s="21" t="s">
        <v>386</v>
      </c>
      <c r="E73" s="21" t="s">
        <v>386</v>
      </c>
      <c r="F73" s="21" t="s">
        <v>386</v>
      </c>
      <c r="G73" s="21" t="s">
        <v>194</v>
      </c>
      <c r="H73" s="21" t="s">
        <v>194</v>
      </c>
      <c r="I73" s="21">
        <v>0.61680000000000001</v>
      </c>
      <c r="J73" s="21">
        <v>0.61209999999999998</v>
      </c>
      <c r="K73" s="21">
        <v>0.61439999999999995</v>
      </c>
      <c r="L73" s="21">
        <v>0.62560000000000004</v>
      </c>
      <c r="M73" s="21">
        <v>0.62219999999999998</v>
      </c>
      <c r="N73" s="21">
        <v>4.7000000000000375E-3</v>
      </c>
      <c r="O73" s="21">
        <v>-2.2999999999999687E-3</v>
      </c>
      <c r="P73" s="21">
        <v>-1.1200000000000099E-2</v>
      </c>
      <c r="Q73" s="21" t="s">
        <v>1192</v>
      </c>
      <c r="R73" s="4" t="s">
        <v>1193</v>
      </c>
      <c r="S73" s="21" t="s">
        <v>1193</v>
      </c>
    </row>
    <row r="74" spans="1:19">
      <c r="A74" s="20">
        <v>113001012427</v>
      </c>
      <c r="B74" s="2" t="s">
        <v>1196</v>
      </c>
      <c r="C74" s="2" t="s">
        <v>1266</v>
      </c>
      <c r="D74" s="21" t="s">
        <v>386</v>
      </c>
      <c r="E74" s="21" t="s">
        <v>386</v>
      </c>
      <c r="F74" s="21" t="s">
        <v>386</v>
      </c>
      <c r="G74" s="21" t="s">
        <v>194</v>
      </c>
      <c r="H74" s="21" t="s">
        <v>194</v>
      </c>
      <c r="I74" s="21">
        <v>0.57650000000000001</v>
      </c>
      <c r="J74" s="21">
        <v>0.5786</v>
      </c>
      <c r="K74" s="21">
        <v>0.60329999999999995</v>
      </c>
      <c r="L74" s="21">
        <v>0.62790000000000001</v>
      </c>
      <c r="M74" s="21">
        <v>0.63009999999999999</v>
      </c>
      <c r="N74" s="21">
        <v>-2.0999999999999908E-3</v>
      </c>
      <c r="O74" s="21">
        <v>-2.4699999999999944E-2</v>
      </c>
      <c r="P74" s="21">
        <v>-2.4600000000000066E-2</v>
      </c>
      <c r="Q74" s="4" t="s">
        <v>1193</v>
      </c>
      <c r="R74" s="4" t="s">
        <v>1193</v>
      </c>
      <c r="S74" s="21" t="s">
        <v>1193</v>
      </c>
    </row>
    <row r="75" spans="1:19">
      <c r="A75" s="20">
        <v>113001030085</v>
      </c>
      <c r="B75" s="2" t="s">
        <v>1196</v>
      </c>
      <c r="C75" s="2" t="s">
        <v>1267</v>
      </c>
      <c r="D75" s="21" t="s">
        <v>386</v>
      </c>
      <c r="E75" s="21" t="s">
        <v>386</v>
      </c>
      <c r="F75" s="21" t="s">
        <v>386</v>
      </c>
      <c r="G75" s="21" t="s">
        <v>386</v>
      </c>
      <c r="H75" s="21" t="s">
        <v>386</v>
      </c>
      <c r="I75" s="21">
        <v>0.59989999999999999</v>
      </c>
      <c r="J75" s="21">
        <v>0.59119999999999995</v>
      </c>
      <c r="K75" s="21">
        <v>0.60270000000000001</v>
      </c>
      <c r="L75" s="21">
        <v>0.60499999999999998</v>
      </c>
      <c r="M75" s="21">
        <v>0.6079</v>
      </c>
      <c r="N75" s="21">
        <v>8.700000000000041E-3</v>
      </c>
      <c r="O75" s="21">
        <v>-1.1500000000000066E-2</v>
      </c>
      <c r="P75" s="21">
        <v>-2.2999999999999687E-3</v>
      </c>
      <c r="Q75" s="21" t="s">
        <v>1192</v>
      </c>
      <c r="R75" s="4" t="s">
        <v>1193</v>
      </c>
      <c r="S75" s="21" t="s">
        <v>1193</v>
      </c>
    </row>
    <row r="76" spans="1:19">
      <c r="A76" s="20">
        <v>313001013783</v>
      </c>
      <c r="B76" s="2" t="s">
        <v>1196</v>
      </c>
      <c r="C76" s="2" t="s">
        <v>1268</v>
      </c>
      <c r="D76" s="21" t="s">
        <v>386</v>
      </c>
      <c r="E76" s="21" t="s">
        <v>386</v>
      </c>
      <c r="F76" s="21" t="s">
        <v>386</v>
      </c>
      <c r="G76" s="21" t="s">
        <v>386</v>
      </c>
      <c r="H76" s="21" t="s">
        <v>194</v>
      </c>
      <c r="I76" s="21">
        <v>0.58360000000000001</v>
      </c>
      <c r="J76" s="21">
        <v>0.58169999999999999</v>
      </c>
      <c r="K76" s="21">
        <v>0.60209999999999997</v>
      </c>
      <c r="L76" s="21">
        <v>0.61329999999999996</v>
      </c>
      <c r="M76" s="21">
        <v>0.62429999999999997</v>
      </c>
      <c r="N76" s="21">
        <v>1.9000000000000128E-3</v>
      </c>
      <c r="O76" s="21">
        <v>-2.0399999999999974E-2</v>
      </c>
      <c r="P76" s="21">
        <v>-1.1199999999999988E-2</v>
      </c>
      <c r="Q76" s="21" t="s">
        <v>1192</v>
      </c>
      <c r="R76" s="4" t="s">
        <v>1193</v>
      </c>
      <c r="S76" s="21" t="s">
        <v>1193</v>
      </c>
    </row>
    <row r="77" spans="1:19">
      <c r="A77" s="20">
        <v>213001007231</v>
      </c>
      <c r="B77" s="2" t="s">
        <v>1196</v>
      </c>
      <c r="C77" s="2" t="s">
        <v>1269</v>
      </c>
      <c r="D77" s="21" t="s">
        <v>386</v>
      </c>
      <c r="E77" s="21" t="s">
        <v>386</v>
      </c>
      <c r="F77" s="21" t="s">
        <v>386</v>
      </c>
      <c r="G77" s="21" t="s">
        <v>386</v>
      </c>
      <c r="H77" s="21" t="s">
        <v>386</v>
      </c>
      <c r="I77" s="21">
        <v>0.56979999999999997</v>
      </c>
      <c r="J77" s="21">
        <v>0.57820000000000005</v>
      </c>
      <c r="K77" s="21">
        <v>0.58440000000000003</v>
      </c>
      <c r="L77" s="21">
        <v>0.59719999999999995</v>
      </c>
      <c r="M77" s="21">
        <v>0.59630000000000005</v>
      </c>
      <c r="N77" s="21">
        <v>-8.4000000000000741E-3</v>
      </c>
      <c r="O77" s="21">
        <v>-6.1999999999999833E-3</v>
      </c>
      <c r="P77" s="21">
        <v>-1.2799999999999923E-2</v>
      </c>
      <c r="Q77" s="4" t="s">
        <v>1193</v>
      </c>
      <c r="R77" s="4" t="s">
        <v>1193</v>
      </c>
      <c r="S77" s="21" t="s">
        <v>1193</v>
      </c>
    </row>
    <row r="78" spans="1:19">
      <c r="A78" s="20">
        <v>113001000429</v>
      </c>
      <c r="B78" s="2" t="s">
        <v>1196</v>
      </c>
      <c r="C78" s="2" t="s">
        <v>1270</v>
      </c>
      <c r="D78" s="21" t="s">
        <v>386</v>
      </c>
      <c r="E78" s="21" t="s">
        <v>386</v>
      </c>
      <c r="F78" s="21" t="s">
        <v>386</v>
      </c>
      <c r="G78" s="21" t="s">
        <v>386</v>
      </c>
      <c r="H78" s="21" t="s">
        <v>386</v>
      </c>
      <c r="I78" s="21">
        <v>0.53390000000000004</v>
      </c>
      <c r="J78" s="21">
        <v>0.54769999999999996</v>
      </c>
      <c r="K78" s="21">
        <v>0.57889999999999997</v>
      </c>
      <c r="L78" s="21">
        <v>0.59360000000000002</v>
      </c>
      <c r="M78" s="21">
        <v>0.5988</v>
      </c>
      <c r="N78" s="21">
        <v>-1.3799999999999923E-2</v>
      </c>
      <c r="O78" s="21">
        <v>-3.1200000000000006E-2</v>
      </c>
      <c r="P78" s="21">
        <v>-1.4700000000000046E-2</v>
      </c>
      <c r="Q78" s="4" t="s">
        <v>1193</v>
      </c>
      <c r="R78" s="4" t="s">
        <v>1193</v>
      </c>
      <c r="S78" s="21" t="s">
        <v>1193</v>
      </c>
    </row>
    <row r="79" spans="1:19">
      <c r="A79" s="20">
        <v>113001001581</v>
      </c>
      <c r="B79" s="2" t="s">
        <v>1200</v>
      </c>
      <c r="C79" s="2" t="s">
        <v>1271</v>
      </c>
      <c r="D79" s="21" t="s">
        <v>386</v>
      </c>
      <c r="E79" s="21" t="s">
        <v>386</v>
      </c>
      <c r="F79" s="21" t="s">
        <v>194</v>
      </c>
      <c r="G79" s="21" t="s">
        <v>194</v>
      </c>
      <c r="H79" s="21" t="s">
        <v>194</v>
      </c>
      <c r="I79" s="21">
        <v>0.57879999999999998</v>
      </c>
      <c r="J79" s="21">
        <v>0.60460000000000003</v>
      </c>
      <c r="K79" s="21">
        <v>0.62980000000000003</v>
      </c>
      <c r="L79" s="21">
        <v>0.64480000000000004</v>
      </c>
      <c r="M79" s="21">
        <v>0.64049999999999996</v>
      </c>
      <c r="N79" s="21">
        <v>-2.5800000000000045E-2</v>
      </c>
      <c r="O79" s="21">
        <v>-2.52E-2</v>
      </c>
      <c r="P79" s="21">
        <v>-1.5000000000000013E-2</v>
      </c>
      <c r="Q79" s="4" t="s">
        <v>1193</v>
      </c>
      <c r="R79" s="4" t="s">
        <v>1193</v>
      </c>
      <c r="S79" s="21" t="s">
        <v>1193</v>
      </c>
    </row>
    <row r="80" spans="1:19">
      <c r="A80" s="20">
        <v>113001000259</v>
      </c>
      <c r="B80" s="2" t="s">
        <v>1200</v>
      </c>
      <c r="C80" s="2" t="s">
        <v>1272</v>
      </c>
      <c r="D80" s="21" t="s">
        <v>386</v>
      </c>
      <c r="E80" s="21" t="s">
        <v>386</v>
      </c>
      <c r="F80" s="21" t="s">
        <v>194</v>
      </c>
      <c r="G80" s="21" t="s">
        <v>194</v>
      </c>
      <c r="H80" s="21" t="s">
        <v>194</v>
      </c>
      <c r="I80" s="21">
        <v>0.59640000000000004</v>
      </c>
      <c r="J80" s="21">
        <v>0.61009999999999998</v>
      </c>
      <c r="K80" s="21">
        <v>0.62949999999999995</v>
      </c>
      <c r="L80" s="21">
        <v>0.65380000000000005</v>
      </c>
      <c r="M80" s="21">
        <v>0.65210000000000001</v>
      </c>
      <c r="N80" s="21">
        <v>-1.3699999999999934E-2</v>
      </c>
      <c r="O80" s="21">
        <v>-1.9399999999999973E-2</v>
      </c>
      <c r="P80" s="21">
        <v>-2.4300000000000099E-2</v>
      </c>
      <c r="Q80" s="4" t="s">
        <v>1193</v>
      </c>
      <c r="R80" s="4" t="s">
        <v>1193</v>
      </c>
      <c r="S80" s="21" t="s">
        <v>1193</v>
      </c>
    </row>
    <row r="81" spans="1:19">
      <c r="A81" s="20">
        <v>313001004750</v>
      </c>
      <c r="B81" s="2" t="s">
        <v>1200</v>
      </c>
      <c r="C81" s="2" t="s">
        <v>1273</v>
      </c>
      <c r="D81" s="21" t="s">
        <v>386</v>
      </c>
      <c r="E81" s="21" t="s">
        <v>386</v>
      </c>
      <c r="F81" s="21" t="s">
        <v>194</v>
      </c>
      <c r="G81" s="21" t="s">
        <v>194</v>
      </c>
      <c r="H81" s="21" t="s">
        <v>194</v>
      </c>
      <c r="I81" s="21">
        <v>0.59509999999999996</v>
      </c>
      <c r="J81" s="21">
        <v>0.60740000000000005</v>
      </c>
      <c r="K81" s="21">
        <v>0.62619999999999998</v>
      </c>
      <c r="L81" s="21">
        <v>0.64680000000000004</v>
      </c>
      <c r="M81" s="21">
        <v>0.65169999999999995</v>
      </c>
      <c r="N81" s="21">
        <v>-1.2300000000000089E-2</v>
      </c>
      <c r="O81" s="21">
        <v>-1.8799999999999928E-2</v>
      </c>
      <c r="P81" s="21">
        <v>-2.0600000000000063E-2</v>
      </c>
      <c r="Q81" s="4" t="s">
        <v>1193</v>
      </c>
      <c r="R81" s="4" t="s">
        <v>1193</v>
      </c>
      <c r="S81" s="21" t="s">
        <v>1193</v>
      </c>
    </row>
    <row r="82" spans="1:19">
      <c r="A82" s="20">
        <v>113001000241</v>
      </c>
      <c r="B82" s="2" t="s">
        <v>1200</v>
      </c>
      <c r="C82" s="2" t="s">
        <v>1274</v>
      </c>
      <c r="D82" s="21" t="s">
        <v>386</v>
      </c>
      <c r="E82" s="21" t="s">
        <v>386</v>
      </c>
      <c r="F82" s="21" t="s">
        <v>194</v>
      </c>
      <c r="G82" s="21" t="s">
        <v>194</v>
      </c>
      <c r="H82" s="21" t="s">
        <v>194</v>
      </c>
      <c r="I82" s="21">
        <v>0.61080000000000001</v>
      </c>
      <c r="J82" s="21">
        <v>0.61499999999999999</v>
      </c>
      <c r="K82" s="21">
        <v>0.62480000000000002</v>
      </c>
      <c r="L82" s="21">
        <v>0.63080000000000003</v>
      </c>
      <c r="M82" s="21">
        <v>0.62670000000000003</v>
      </c>
      <c r="N82" s="21">
        <v>-4.1999999999999815E-3</v>
      </c>
      <c r="O82" s="21">
        <v>-9.8000000000000309E-3</v>
      </c>
      <c r="P82" s="21">
        <v>-6.0000000000000053E-3</v>
      </c>
      <c r="Q82" s="4" t="s">
        <v>1193</v>
      </c>
      <c r="R82" s="4" t="s">
        <v>1193</v>
      </c>
      <c r="S82" s="21" t="s">
        <v>1193</v>
      </c>
    </row>
    <row r="83" spans="1:19">
      <c r="A83" s="20">
        <v>113001028421</v>
      </c>
      <c r="B83" s="2" t="s">
        <v>1200</v>
      </c>
      <c r="C83" s="2" t="s">
        <v>1275</v>
      </c>
      <c r="D83" s="21" t="s">
        <v>386</v>
      </c>
      <c r="E83" s="21" t="s">
        <v>386</v>
      </c>
      <c r="F83" s="21" t="s">
        <v>386</v>
      </c>
      <c r="G83" s="21" t="s">
        <v>194</v>
      </c>
      <c r="H83" s="21" t="s">
        <v>194</v>
      </c>
      <c r="I83" s="21">
        <v>0.58509999999999995</v>
      </c>
      <c r="J83" s="21">
        <v>0.59670000000000001</v>
      </c>
      <c r="K83" s="21">
        <v>0.61460000000000004</v>
      </c>
      <c r="L83" s="21">
        <v>0.62870000000000004</v>
      </c>
      <c r="M83" s="21">
        <v>0.62749999999999995</v>
      </c>
      <c r="N83" s="21">
        <v>-1.1600000000000055E-2</v>
      </c>
      <c r="O83" s="21">
        <v>-1.7900000000000027E-2</v>
      </c>
      <c r="P83" s="21">
        <v>-1.4100000000000001E-2</v>
      </c>
      <c r="Q83" s="4" t="s">
        <v>1193</v>
      </c>
      <c r="R83" s="4" t="s">
        <v>1193</v>
      </c>
      <c r="S83" s="21" t="s">
        <v>1193</v>
      </c>
    </row>
    <row r="84" spans="1:19">
      <c r="A84" s="20">
        <v>113001020969</v>
      </c>
      <c r="B84" s="2" t="s">
        <v>1200</v>
      </c>
      <c r="C84" s="2" t="s">
        <v>1276</v>
      </c>
      <c r="D84" s="21" t="s">
        <v>386</v>
      </c>
      <c r="E84" s="21" t="s">
        <v>386</v>
      </c>
      <c r="F84" s="21" t="s">
        <v>386</v>
      </c>
      <c r="G84" s="21" t="s">
        <v>386</v>
      </c>
      <c r="H84" s="21" t="s">
        <v>386</v>
      </c>
      <c r="I84" s="21">
        <v>0.58689999999999998</v>
      </c>
      <c r="J84" s="21">
        <v>0.60209999999999997</v>
      </c>
      <c r="K84" s="21">
        <v>0.61180000000000001</v>
      </c>
      <c r="L84" s="21">
        <v>0.6169</v>
      </c>
      <c r="M84" s="21">
        <v>0.60160000000000002</v>
      </c>
      <c r="N84" s="21">
        <v>-1.5199999999999991E-2</v>
      </c>
      <c r="O84" s="21">
        <v>-9.7000000000000419E-3</v>
      </c>
      <c r="P84" s="21">
        <v>-5.0999999999999934E-3</v>
      </c>
      <c r="Q84" s="4" t="s">
        <v>1193</v>
      </c>
      <c r="R84" s="4" t="s">
        <v>1193</v>
      </c>
      <c r="S84" s="21" t="s">
        <v>1193</v>
      </c>
    </row>
    <row r="85" spans="1:19">
      <c r="A85" s="20">
        <v>113001002120</v>
      </c>
      <c r="B85" s="2" t="s">
        <v>1200</v>
      </c>
      <c r="C85" s="2" t="s">
        <v>1277</v>
      </c>
      <c r="D85" s="21" t="s">
        <v>386</v>
      </c>
      <c r="E85" s="21" t="s">
        <v>386</v>
      </c>
      <c r="F85" s="21" t="s">
        <v>386</v>
      </c>
      <c r="G85" s="21" t="s">
        <v>386</v>
      </c>
      <c r="H85" s="21" t="s">
        <v>194</v>
      </c>
      <c r="I85" s="21">
        <v>0.58840000000000003</v>
      </c>
      <c r="J85" s="21">
        <v>0.59150000000000003</v>
      </c>
      <c r="K85" s="21">
        <v>0.60780000000000001</v>
      </c>
      <c r="L85" s="21">
        <v>0.61950000000000005</v>
      </c>
      <c r="M85" s="21">
        <v>0.63590000000000002</v>
      </c>
      <c r="N85" s="21">
        <v>-3.0999999999999917E-3</v>
      </c>
      <c r="O85" s="21">
        <v>-1.6299999999999981E-2</v>
      </c>
      <c r="P85" s="21">
        <v>-1.1700000000000044E-2</v>
      </c>
      <c r="Q85" s="4" t="s">
        <v>1193</v>
      </c>
      <c r="R85" s="4" t="s">
        <v>1193</v>
      </c>
      <c r="S85" s="21" t="s">
        <v>1193</v>
      </c>
    </row>
    <row r="86" spans="1:19">
      <c r="A86" s="20">
        <v>313001029396</v>
      </c>
      <c r="B86" s="2" t="s">
        <v>1200</v>
      </c>
      <c r="C86" s="2" t="s">
        <v>1278</v>
      </c>
      <c r="D86" s="21" t="s">
        <v>386</v>
      </c>
      <c r="E86" s="21" t="s">
        <v>386</v>
      </c>
      <c r="F86" s="21" t="s">
        <v>386</v>
      </c>
      <c r="G86" s="21" t="s">
        <v>194</v>
      </c>
      <c r="H86" s="21" t="s">
        <v>386</v>
      </c>
      <c r="I86" s="21">
        <v>0.56320000000000003</v>
      </c>
      <c r="J86" s="21">
        <v>0.58630000000000004</v>
      </c>
      <c r="K86" s="21">
        <v>0.60740000000000005</v>
      </c>
      <c r="L86" s="21">
        <v>0.62990000000000002</v>
      </c>
      <c r="M86" s="21">
        <v>0.61639999999999995</v>
      </c>
      <c r="N86" s="21">
        <v>-2.3100000000000009E-2</v>
      </c>
      <c r="O86" s="21">
        <v>-2.1100000000000008E-2</v>
      </c>
      <c r="P86" s="21">
        <v>-2.2499999999999964E-2</v>
      </c>
      <c r="Q86" s="4" t="s">
        <v>1193</v>
      </c>
      <c r="R86" s="4" t="s">
        <v>1193</v>
      </c>
      <c r="S86" s="21" t="s">
        <v>1193</v>
      </c>
    </row>
    <row r="87" spans="1:19">
      <c r="A87" s="20">
        <v>113001004254</v>
      </c>
      <c r="B87" s="2" t="s">
        <v>1200</v>
      </c>
      <c r="C87" s="2" t="s">
        <v>1279</v>
      </c>
      <c r="D87" s="21" t="s">
        <v>386</v>
      </c>
      <c r="E87" s="21" t="s">
        <v>386</v>
      </c>
      <c r="F87" s="21" t="s">
        <v>386</v>
      </c>
      <c r="G87" s="21" t="s">
        <v>386</v>
      </c>
      <c r="H87" s="21" t="s">
        <v>386</v>
      </c>
      <c r="I87" s="21">
        <v>0.58240000000000003</v>
      </c>
      <c r="J87" s="21">
        <v>0.6008</v>
      </c>
      <c r="K87" s="21">
        <v>0.60640000000000005</v>
      </c>
      <c r="L87" s="21">
        <v>0.61519999999999997</v>
      </c>
      <c r="M87" s="21">
        <v>0.61399999999999999</v>
      </c>
      <c r="N87" s="21">
        <v>-1.8399999999999972E-2</v>
      </c>
      <c r="O87" s="21">
        <v>-5.6000000000000494E-3</v>
      </c>
      <c r="P87" s="21">
        <v>-8.799999999999919E-3</v>
      </c>
      <c r="Q87" s="4" t="s">
        <v>1193</v>
      </c>
      <c r="R87" s="4" t="s">
        <v>1193</v>
      </c>
      <c r="S87" s="21" t="s">
        <v>1193</v>
      </c>
    </row>
    <row r="88" spans="1:19">
      <c r="A88" s="20">
        <v>113001029851</v>
      </c>
      <c r="B88" s="2" t="s">
        <v>1200</v>
      </c>
      <c r="C88" s="2" t="s">
        <v>1280</v>
      </c>
      <c r="D88" s="21" t="s">
        <v>386</v>
      </c>
      <c r="E88" s="21" t="s">
        <v>386</v>
      </c>
      <c r="F88" s="21" t="s">
        <v>386</v>
      </c>
      <c r="G88" s="21" t="s">
        <v>194</v>
      </c>
      <c r="H88" s="21" t="s">
        <v>386</v>
      </c>
      <c r="I88" s="21">
        <v>0.54200000000000004</v>
      </c>
      <c r="J88" s="21">
        <v>0.57140000000000002</v>
      </c>
      <c r="K88" s="21">
        <v>0.60319999999999996</v>
      </c>
      <c r="L88" s="21">
        <v>0.62190000000000001</v>
      </c>
      <c r="M88" s="21">
        <v>0.6179</v>
      </c>
      <c r="N88" s="21">
        <v>-2.9399999999999982E-2</v>
      </c>
      <c r="O88" s="21">
        <v>-3.1799999999999939E-2</v>
      </c>
      <c r="P88" s="21">
        <v>-1.870000000000005E-2</v>
      </c>
      <c r="Q88" s="4" t="s">
        <v>1193</v>
      </c>
      <c r="R88" s="4" t="s">
        <v>1193</v>
      </c>
      <c r="S88" s="21" t="s">
        <v>1193</v>
      </c>
    </row>
    <row r="89" spans="1:19">
      <c r="A89" s="20">
        <v>113001009281</v>
      </c>
      <c r="B89" s="2" t="s">
        <v>1200</v>
      </c>
      <c r="C89" s="2" t="s">
        <v>1281</v>
      </c>
      <c r="D89" s="21" t="s">
        <v>386</v>
      </c>
      <c r="E89" s="21" t="s">
        <v>386</v>
      </c>
      <c r="F89" s="21" t="s">
        <v>386</v>
      </c>
      <c r="G89" s="21" t="s">
        <v>194</v>
      </c>
      <c r="H89" s="21" t="s">
        <v>386</v>
      </c>
      <c r="I89" s="21">
        <v>0.60529999999999995</v>
      </c>
      <c r="J89" s="21">
        <v>0.60319999999999996</v>
      </c>
      <c r="K89" s="21">
        <v>0.60199999999999998</v>
      </c>
      <c r="L89" s="21">
        <v>0.62139999999999995</v>
      </c>
      <c r="M89" s="21">
        <v>0.61199999999999999</v>
      </c>
      <c r="N89" s="21">
        <v>2.0999999999999908E-3</v>
      </c>
      <c r="O89" s="21">
        <v>1.1999999999999789E-3</v>
      </c>
      <c r="P89" s="21">
        <v>-1.9399999999999973E-2</v>
      </c>
      <c r="Q89" s="21" t="s">
        <v>1192</v>
      </c>
      <c r="R89" s="21" t="s">
        <v>1192</v>
      </c>
      <c r="S89" s="21" t="s">
        <v>1193</v>
      </c>
    </row>
    <row r="90" spans="1:19">
      <c r="A90" s="20">
        <v>113001008284</v>
      </c>
      <c r="B90" s="2" t="s">
        <v>1200</v>
      </c>
      <c r="C90" s="2" t="s">
        <v>1282</v>
      </c>
      <c r="D90" s="21" t="s">
        <v>386</v>
      </c>
      <c r="E90" s="21" t="s">
        <v>386</v>
      </c>
      <c r="F90" s="21" t="s">
        <v>386</v>
      </c>
      <c r="G90" s="21" t="s">
        <v>386</v>
      </c>
      <c r="H90" s="21" t="s">
        <v>386</v>
      </c>
      <c r="I90" s="21">
        <v>0.57099999999999995</v>
      </c>
      <c r="J90" s="21">
        <v>0.57850000000000001</v>
      </c>
      <c r="K90" s="21">
        <v>0.59950000000000003</v>
      </c>
      <c r="L90" s="21">
        <v>0.60699999999999998</v>
      </c>
      <c r="M90" s="21">
        <v>0.60289999999999999</v>
      </c>
      <c r="N90" s="21">
        <v>-7.5000000000000622E-3</v>
      </c>
      <c r="O90" s="21">
        <v>-2.1000000000000019E-2</v>
      </c>
      <c r="P90" s="21">
        <v>-7.4999999999999512E-3</v>
      </c>
      <c r="Q90" s="4" t="s">
        <v>1193</v>
      </c>
      <c r="R90" s="4" t="s">
        <v>1193</v>
      </c>
      <c r="S90" s="21" t="s">
        <v>1193</v>
      </c>
    </row>
    <row r="91" spans="1:19">
      <c r="A91" s="20">
        <v>113001029095</v>
      </c>
      <c r="B91" s="2" t="s">
        <v>1200</v>
      </c>
      <c r="C91" s="2" t="s">
        <v>1283</v>
      </c>
      <c r="D91" s="21" t="s">
        <v>386</v>
      </c>
      <c r="E91" s="21" t="s">
        <v>386</v>
      </c>
      <c r="F91" s="21" t="s">
        <v>386</v>
      </c>
      <c r="G91" s="21" t="s">
        <v>386</v>
      </c>
      <c r="H91" s="21" t="s">
        <v>386</v>
      </c>
      <c r="I91" s="21">
        <v>0.57069999999999999</v>
      </c>
      <c r="J91" s="21">
        <v>0.57269999999999999</v>
      </c>
      <c r="K91" s="21">
        <v>0.59230000000000005</v>
      </c>
      <c r="L91" s="21">
        <v>0.60360000000000003</v>
      </c>
      <c r="M91" s="21">
        <v>0.6069</v>
      </c>
      <c r="N91" s="21">
        <v>-2.0000000000000018E-3</v>
      </c>
      <c r="O91" s="21">
        <v>-1.9600000000000062E-2</v>
      </c>
      <c r="P91" s="21">
        <v>-1.1299999999999977E-2</v>
      </c>
      <c r="Q91" s="4" t="s">
        <v>1193</v>
      </c>
      <c r="R91" s="4" t="s">
        <v>1193</v>
      </c>
      <c r="S91" s="21" t="s">
        <v>1193</v>
      </c>
    </row>
    <row r="92" spans="1:19">
      <c r="A92" s="20">
        <v>113001001727</v>
      </c>
      <c r="B92" s="2" t="s">
        <v>1200</v>
      </c>
      <c r="C92" s="2" t="s">
        <v>1284</v>
      </c>
      <c r="D92" s="21" t="s">
        <v>386</v>
      </c>
      <c r="E92" s="21" t="s">
        <v>386</v>
      </c>
      <c r="F92" s="21" t="s">
        <v>386</v>
      </c>
      <c r="G92" s="21" t="s">
        <v>386</v>
      </c>
      <c r="H92" s="21" t="s">
        <v>194</v>
      </c>
      <c r="I92" s="21">
        <v>0.58309999999999995</v>
      </c>
      <c r="J92" s="21">
        <v>0.58240000000000003</v>
      </c>
      <c r="K92" s="21">
        <v>0.59</v>
      </c>
      <c r="L92" s="21">
        <v>0.60929999999999995</v>
      </c>
      <c r="M92" s="21">
        <v>0.62329999999999997</v>
      </c>
      <c r="N92" s="21">
        <v>6.9999999999992291E-4</v>
      </c>
      <c r="O92" s="21">
        <v>-7.5999999999999401E-3</v>
      </c>
      <c r="P92" s="21">
        <v>-1.9299999999999984E-2</v>
      </c>
      <c r="Q92" s="21" t="s">
        <v>1192</v>
      </c>
      <c r="R92" s="4" t="s">
        <v>1193</v>
      </c>
      <c r="S92" s="21" t="s">
        <v>1193</v>
      </c>
    </row>
    <row r="93" spans="1:19">
      <c r="A93" s="20">
        <v>113001007199</v>
      </c>
      <c r="B93" s="2" t="s">
        <v>1200</v>
      </c>
      <c r="C93" s="2" t="s">
        <v>1285</v>
      </c>
      <c r="D93" s="21" t="s">
        <v>386</v>
      </c>
      <c r="E93" s="21" t="s">
        <v>386</v>
      </c>
      <c r="F93" s="21" t="s">
        <v>386</v>
      </c>
      <c r="G93" s="21" t="s">
        <v>386</v>
      </c>
      <c r="H93" s="21" t="s">
        <v>386</v>
      </c>
      <c r="I93" s="21">
        <v>0.57130000000000003</v>
      </c>
      <c r="J93" s="21">
        <v>0.57879999999999998</v>
      </c>
      <c r="K93" s="21">
        <v>0.58850000000000002</v>
      </c>
      <c r="L93" s="21">
        <v>0.6079</v>
      </c>
      <c r="M93" s="21">
        <v>0.61470000000000002</v>
      </c>
      <c r="N93" s="21">
        <v>-7.4999999999999512E-3</v>
      </c>
      <c r="O93" s="21">
        <v>-9.7000000000000419E-3</v>
      </c>
      <c r="P93" s="21">
        <v>-1.9399999999999973E-2</v>
      </c>
      <c r="Q93" s="4" t="s">
        <v>1193</v>
      </c>
      <c r="R93" s="4" t="s">
        <v>1193</v>
      </c>
      <c r="S93" s="21" t="s">
        <v>1193</v>
      </c>
    </row>
    <row r="94" spans="1:19">
      <c r="A94" s="20">
        <v>113001030212</v>
      </c>
      <c r="B94" s="2" t="s">
        <v>1200</v>
      </c>
      <c r="C94" s="2" t="s">
        <v>1286</v>
      </c>
      <c r="D94" s="21" t="s">
        <v>386</v>
      </c>
      <c r="E94" s="21" t="s">
        <v>386</v>
      </c>
      <c r="F94" s="21" t="s">
        <v>386</v>
      </c>
      <c r="G94" s="21" t="s">
        <v>386</v>
      </c>
      <c r="H94" s="21" t="s">
        <v>386</v>
      </c>
      <c r="I94" s="21">
        <v>0.58909999999999996</v>
      </c>
      <c r="J94" s="21">
        <v>0.57650000000000001</v>
      </c>
      <c r="K94" s="21">
        <v>0.5726</v>
      </c>
      <c r="L94" s="21">
        <v>0.56410000000000005</v>
      </c>
      <c r="M94" s="21">
        <v>0.56059999999999999</v>
      </c>
      <c r="N94" s="21">
        <v>1.2599999999999945E-2</v>
      </c>
      <c r="O94" s="21">
        <v>3.9000000000000146E-3</v>
      </c>
      <c r="P94" s="21">
        <v>8.499999999999952E-3</v>
      </c>
      <c r="Q94" s="21" t="s">
        <v>1192</v>
      </c>
      <c r="R94" s="21" t="s">
        <v>1192</v>
      </c>
      <c r="S94" s="4" t="s">
        <v>1192</v>
      </c>
    </row>
    <row r="95" spans="1:19">
      <c r="A95" s="20">
        <v>113001008276</v>
      </c>
      <c r="B95" s="2" t="s">
        <v>1200</v>
      </c>
      <c r="C95" s="2" t="s">
        <v>1287</v>
      </c>
      <c r="D95" s="21" t="s">
        <v>386</v>
      </c>
      <c r="E95" s="21" t="s">
        <v>386</v>
      </c>
      <c r="F95" s="21" t="s">
        <v>386</v>
      </c>
      <c r="G95" s="21" t="s">
        <v>386</v>
      </c>
      <c r="H95" s="21" t="s">
        <v>386</v>
      </c>
      <c r="I95" s="21">
        <v>0.55489999999999995</v>
      </c>
      <c r="J95" s="21">
        <v>0.55940000000000001</v>
      </c>
      <c r="K95" s="21">
        <v>0.56330000000000002</v>
      </c>
      <c r="L95" s="21">
        <v>0.57940000000000003</v>
      </c>
      <c r="M95" s="21">
        <v>0.60599999999999998</v>
      </c>
      <c r="N95" s="21">
        <v>-4.5000000000000595E-3</v>
      </c>
      <c r="O95" s="21">
        <v>-3.9000000000000146E-3</v>
      </c>
      <c r="P95" s="21">
        <v>-1.6100000000000003E-2</v>
      </c>
      <c r="Q95" s="4" t="s">
        <v>1193</v>
      </c>
      <c r="R95" s="4" t="s">
        <v>1193</v>
      </c>
      <c r="S95" s="21" t="s">
        <v>1193</v>
      </c>
    </row>
    <row r="96" spans="1:19">
      <c r="A96" s="20">
        <v>113001005544</v>
      </c>
      <c r="B96" s="2" t="s">
        <v>1200</v>
      </c>
      <c r="C96" s="2" t="s">
        <v>1288</v>
      </c>
      <c r="D96" s="21" t="s">
        <v>386</v>
      </c>
      <c r="E96" s="21" t="s">
        <v>386</v>
      </c>
      <c r="F96" s="21" t="s">
        <v>386</v>
      </c>
      <c r="G96" s="21" t="s">
        <v>386</v>
      </c>
      <c r="H96" s="21" t="s">
        <v>1262</v>
      </c>
      <c r="I96" s="21">
        <v>0.5413</v>
      </c>
      <c r="J96" s="21">
        <v>0.54020000000000001</v>
      </c>
      <c r="K96" s="21">
        <v>0.56200000000000006</v>
      </c>
      <c r="L96" s="21">
        <v>0.57989999999999997</v>
      </c>
      <c r="M96" s="21" t="s">
        <v>1262</v>
      </c>
      <c r="N96" s="21">
        <v>1.0999999999999899E-3</v>
      </c>
      <c r="O96" s="21">
        <v>-2.1800000000000042E-2</v>
      </c>
      <c r="P96" s="21">
        <v>-1.7899999999999916E-2</v>
      </c>
      <c r="Q96" s="21" t="s">
        <v>1192</v>
      </c>
      <c r="R96" s="4" t="s">
        <v>1193</v>
      </c>
      <c r="S96" s="21" t="s">
        <v>1193</v>
      </c>
    </row>
    <row r="97" spans="1:19">
      <c r="A97" s="20">
        <v>113001002138</v>
      </c>
      <c r="B97" s="2" t="s">
        <v>1200</v>
      </c>
      <c r="C97" s="2" t="s">
        <v>1289</v>
      </c>
      <c r="D97" s="21" t="s">
        <v>386</v>
      </c>
      <c r="E97" s="21" t="s">
        <v>386</v>
      </c>
      <c r="F97" s="21" t="s">
        <v>386</v>
      </c>
      <c r="G97" s="21" t="s">
        <v>386</v>
      </c>
      <c r="H97" s="21" t="s">
        <v>386</v>
      </c>
      <c r="I97" s="21">
        <v>0.5585</v>
      </c>
      <c r="J97" s="21">
        <v>0.5323</v>
      </c>
      <c r="K97" s="21">
        <v>0.56089999999999995</v>
      </c>
      <c r="L97" s="21">
        <v>0.59489999999999998</v>
      </c>
      <c r="M97" s="21">
        <v>0.61450000000000005</v>
      </c>
      <c r="N97" s="21">
        <v>2.6200000000000001E-2</v>
      </c>
      <c r="O97" s="21">
        <v>-2.8599999999999959E-2</v>
      </c>
      <c r="P97" s="21">
        <v>-3.400000000000003E-2</v>
      </c>
      <c r="Q97" s="21" t="s">
        <v>1192</v>
      </c>
      <c r="R97" s="4" t="s">
        <v>1193</v>
      </c>
      <c r="S97" s="21" t="s">
        <v>1193</v>
      </c>
    </row>
    <row r="98" spans="1:19">
      <c r="A98" s="20">
        <v>113001800123</v>
      </c>
      <c r="B98" s="2" t="s">
        <v>1200</v>
      </c>
      <c r="C98" s="2" t="s">
        <v>1290</v>
      </c>
      <c r="D98" s="21" t="s">
        <v>386</v>
      </c>
      <c r="E98" s="21" t="s">
        <v>386</v>
      </c>
      <c r="F98" s="21" t="s">
        <v>386</v>
      </c>
      <c r="G98" s="21" t="s">
        <v>386</v>
      </c>
      <c r="H98" s="21" t="s">
        <v>386</v>
      </c>
      <c r="I98" s="21">
        <v>0.55710000000000004</v>
      </c>
      <c r="J98" s="21">
        <v>0.54290000000000005</v>
      </c>
      <c r="K98" s="21">
        <v>0.54179999999999995</v>
      </c>
      <c r="L98" s="21">
        <v>0.54690000000000005</v>
      </c>
      <c r="M98" s="21">
        <v>0.55030000000000001</v>
      </c>
      <c r="N98" s="21">
        <v>1.419999999999999E-2</v>
      </c>
      <c r="O98" s="21">
        <v>1.1000000000001009E-3</v>
      </c>
      <c r="P98" s="21">
        <v>-5.1000000000001044E-3</v>
      </c>
      <c r="Q98" s="21" t="s">
        <v>1192</v>
      </c>
      <c r="R98" s="21" t="s">
        <v>1192</v>
      </c>
      <c r="S98" s="21" t="s">
        <v>1193</v>
      </c>
    </row>
    <row r="99" spans="1:19">
      <c r="A99" s="20">
        <v>113001006711</v>
      </c>
      <c r="B99" s="2" t="s">
        <v>1200</v>
      </c>
      <c r="C99" s="2" t="s">
        <v>1291</v>
      </c>
      <c r="D99" s="21" t="s">
        <v>386</v>
      </c>
      <c r="E99" s="21" t="s">
        <v>386</v>
      </c>
      <c r="F99" s="21" t="s">
        <v>386</v>
      </c>
      <c r="G99" s="21" t="s">
        <v>386</v>
      </c>
      <c r="H99" s="21" t="s">
        <v>386</v>
      </c>
      <c r="I99" s="21">
        <v>0.52100000000000002</v>
      </c>
      <c r="J99" s="21">
        <v>0.51890000000000003</v>
      </c>
      <c r="K99" s="21">
        <v>0.52259999999999995</v>
      </c>
      <c r="L99" s="21">
        <v>0.54379999999999995</v>
      </c>
      <c r="M99" s="21">
        <v>0.54869999999999997</v>
      </c>
      <c r="N99" s="21">
        <v>2.0999999999999908E-3</v>
      </c>
      <c r="O99" s="21">
        <v>-3.6999999999999256E-3</v>
      </c>
      <c r="P99" s="21">
        <v>-2.1199999999999997E-2</v>
      </c>
      <c r="Q99" s="21" t="s">
        <v>1192</v>
      </c>
      <c r="R99" s="4" t="s">
        <v>1193</v>
      </c>
      <c r="S99" s="21" t="s">
        <v>1193</v>
      </c>
    </row>
    <row r="100" spans="1:19">
      <c r="A100" s="20">
        <v>213001027020</v>
      </c>
      <c r="B100" s="2" t="s">
        <v>1245</v>
      </c>
      <c r="C100" s="2" t="s">
        <v>1292</v>
      </c>
      <c r="D100" s="21" t="s">
        <v>386</v>
      </c>
      <c r="E100" s="21" t="s">
        <v>1262</v>
      </c>
      <c r="F100" s="21" t="s">
        <v>1262</v>
      </c>
      <c r="G100" s="21" t="s">
        <v>386</v>
      </c>
      <c r="H100" s="21" t="s">
        <v>386</v>
      </c>
      <c r="I100" s="21">
        <v>0.49080000000000001</v>
      </c>
      <c r="J100" s="21"/>
      <c r="K100" s="21" t="s">
        <v>1262</v>
      </c>
      <c r="L100" s="21">
        <v>0.51580000000000004</v>
      </c>
      <c r="M100" s="21">
        <v>0.53439999999999999</v>
      </c>
      <c r="N100" s="21">
        <v>0.49080000000000001</v>
      </c>
      <c r="O100" s="21">
        <v>0</v>
      </c>
      <c r="P100" s="21"/>
      <c r="Q100" s="21" t="s">
        <v>1192</v>
      </c>
      <c r="R100" s="4"/>
      <c r="S100" s="4"/>
    </row>
    <row r="101" spans="1:19">
      <c r="A101" s="23"/>
      <c r="B101" s="17"/>
      <c r="C101" s="17"/>
      <c r="D101" s="17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24"/>
      <c r="S101" s="24"/>
    </row>
    <row r="102" spans="1:19">
      <c r="A102" s="23" t="s">
        <v>1293</v>
      </c>
      <c r="B102" s="17"/>
      <c r="C102" s="17"/>
      <c r="D102" s="17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24"/>
      <c r="S102" s="24"/>
    </row>
    <row r="103" spans="1:19">
      <c r="A103" s="23"/>
      <c r="B103" s="17"/>
      <c r="C103" s="17"/>
      <c r="D103" s="17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24"/>
      <c r="S103" s="24"/>
    </row>
    <row r="104" spans="1:19">
      <c r="A104" s="69" t="s">
        <v>0</v>
      </c>
      <c r="B104" s="69" t="s">
        <v>1183</v>
      </c>
      <c r="C104" s="69" t="s">
        <v>1</v>
      </c>
      <c r="D104" s="68" t="s">
        <v>1184</v>
      </c>
      <c r="E104" s="68"/>
      <c r="F104" s="68"/>
      <c r="G104" s="68"/>
      <c r="H104" s="68"/>
      <c r="I104" s="39"/>
      <c r="J104" s="68" t="s">
        <v>1185</v>
      </c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>
      <c r="A105" s="70"/>
      <c r="B105" s="70"/>
      <c r="C105" s="70"/>
      <c r="D105" s="38">
        <v>2021</v>
      </c>
      <c r="E105" s="38">
        <v>2020</v>
      </c>
      <c r="F105" s="38">
        <v>2019</v>
      </c>
      <c r="G105" s="38">
        <v>2018</v>
      </c>
      <c r="H105" s="38">
        <v>2017</v>
      </c>
      <c r="I105" s="18">
        <v>2021</v>
      </c>
      <c r="J105" s="18">
        <v>2020</v>
      </c>
      <c r="K105" s="18">
        <v>2019</v>
      </c>
      <c r="L105" s="18">
        <v>2018</v>
      </c>
      <c r="M105" s="18">
        <v>2017</v>
      </c>
      <c r="N105" s="18"/>
      <c r="O105" s="19" t="s">
        <v>1186</v>
      </c>
      <c r="P105" s="19" t="s">
        <v>1187</v>
      </c>
      <c r="Q105" s="19"/>
      <c r="R105" s="19" t="s">
        <v>1188</v>
      </c>
      <c r="S105" s="19" t="s">
        <v>1189</v>
      </c>
    </row>
    <row r="106" spans="1:19">
      <c r="A106" s="20">
        <v>113001001450</v>
      </c>
      <c r="B106" s="2" t="s">
        <v>1200</v>
      </c>
      <c r="C106" s="2" t="s">
        <v>1294</v>
      </c>
      <c r="D106" s="21" t="s">
        <v>386</v>
      </c>
      <c r="E106" s="21" t="s">
        <v>386</v>
      </c>
      <c r="F106" s="21" t="s">
        <v>386</v>
      </c>
      <c r="G106" s="21" t="s">
        <v>386</v>
      </c>
      <c r="H106" s="21" t="s">
        <v>386</v>
      </c>
      <c r="I106" s="21" t="s">
        <v>694</v>
      </c>
      <c r="J106" s="21">
        <v>0.57879999999999998</v>
      </c>
      <c r="K106" s="21">
        <v>0.58399999999999996</v>
      </c>
      <c r="L106" s="21">
        <v>0.59719999999999995</v>
      </c>
      <c r="M106" s="21" t="s">
        <v>1295</v>
      </c>
      <c r="N106" s="21"/>
      <c r="O106" s="21">
        <v>-5.1999999999999824E-3</v>
      </c>
      <c r="P106" s="21">
        <v>-1.319999999999999E-2</v>
      </c>
      <c r="Q106" s="21"/>
      <c r="R106" s="4" t="s">
        <v>1193</v>
      </c>
      <c r="S106" s="21" t="s">
        <v>1193</v>
      </c>
    </row>
    <row r="107" spans="1:19">
      <c r="A107" s="20">
        <v>313001000118</v>
      </c>
      <c r="B107" s="2" t="s">
        <v>1200</v>
      </c>
      <c r="C107" s="2" t="s">
        <v>1296</v>
      </c>
      <c r="D107" s="21" t="e">
        <v>#N/A</v>
      </c>
      <c r="E107" s="21" t="s">
        <v>386</v>
      </c>
      <c r="F107" s="21" t="s">
        <v>386</v>
      </c>
      <c r="G107" s="21" t="s">
        <v>386</v>
      </c>
      <c r="H107" s="21" t="s">
        <v>386</v>
      </c>
      <c r="I107" s="21" t="e">
        <v>#N/A</v>
      </c>
      <c r="J107" s="21">
        <v>0.51170000000000004</v>
      </c>
      <c r="K107" s="21">
        <v>0.51170000000000004</v>
      </c>
      <c r="L107" s="21">
        <v>0.51170000000000004</v>
      </c>
      <c r="M107" s="21">
        <v>0.51170000000000004</v>
      </c>
      <c r="N107" s="21"/>
      <c r="O107" s="21">
        <v>0</v>
      </c>
      <c r="P107" s="21">
        <v>0</v>
      </c>
      <c r="Q107" s="21"/>
      <c r="R107" s="4" t="s">
        <v>1297</v>
      </c>
      <c r="S107" s="4" t="s">
        <v>1297</v>
      </c>
    </row>
    <row r="108" spans="1:19">
      <c r="A108" s="23"/>
      <c r="B108" s="17"/>
      <c r="C108" s="17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24"/>
      <c r="S108" s="24"/>
    </row>
    <row r="109" spans="1:19">
      <c r="A109" s="20">
        <v>113001002413</v>
      </c>
      <c r="B109" s="2" t="s">
        <v>1194</v>
      </c>
      <c r="C109" s="2" t="s">
        <v>1298</v>
      </c>
      <c r="D109" s="21" t="s">
        <v>386</v>
      </c>
      <c r="E109" s="21" t="s">
        <v>194</v>
      </c>
      <c r="F109" s="21" t="s">
        <v>194</v>
      </c>
      <c r="G109" s="21" t="s">
        <v>194</v>
      </c>
      <c r="H109" s="21" t="s">
        <v>194</v>
      </c>
      <c r="I109" s="21" t="s">
        <v>804</v>
      </c>
      <c r="J109" s="21">
        <v>0.62060000000000004</v>
      </c>
      <c r="K109" s="21">
        <v>0.63980000000000004</v>
      </c>
      <c r="L109" s="21">
        <v>0.66469999999999996</v>
      </c>
      <c r="M109" s="21">
        <v>0.66320000000000001</v>
      </c>
      <c r="N109" s="21"/>
      <c r="O109" s="21">
        <v>-1.9199999999999995E-2</v>
      </c>
      <c r="P109" s="21">
        <v>-2.4899999999999922E-2</v>
      </c>
      <c r="Q109" s="21"/>
      <c r="R109" s="4" t="s">
        <v>1193</v>
      </c>
      <c r="S109" s="4" t="s">
        <v>1193</v>
      </c>
    </row>
    <row r="110" spans="1:19">
      <c r="A110" s="20">
        <v>113001000101</v>
      </c>
      <c r="B110" s="2" t="s">
        <v>1194</v>
      </c>
      <c r="C110" s="2" t="s">
        <v>1299</v>
      </c>
      <c r="D110" s="21" t="e">
        <v>#N/A</v>
      </c>
      <c r="E110" s="21" t="s">
        <v>194</v>
      </c>
      <c r="F110" s="21" t="s">
        <v>1262</v>
      </c>
      <c r="G110" s="21" t="s">
        <v>194</v>
      </c>
      <c r="H110" s="21" t="s">
        <v>1262</v>
      </c>
      <c r="I110" s="21" t="e">
        <v>#N/A</v>
      </c>
      <c r="J110" s="21">
        <v>0.62060000000000004</v>
      </c>
      <c r="K110" s="21" t="s">
        <v>1262</v>
      </c>
      <c r="L110" s="21">
        <v>0.63349999999999995</v>
      </c>
      <c r="M110" s="21" t="s">
        <v>1262</v>
      </c>
      <c r="N110" s="21"/>
      <c r="O110" s="21"/>
      <c r="P110" s="21"/>
      <c r="Q110" s="21"/>
      <c r="R110" s="4" t="s">
        <v>1300</v>
      </c>
      <c r="S110" s="4" t="s">
        <v>1301</v>
      </c>
    </row>
    <row r="111" spans="1:19">
      <c r="A111" s="23"/>
      <c r="B111" s="17"/>
      <c r="C111" s="17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24"/>
      <c r="S111" s="24"/>
    </row>
    <row r="112" spans="1:19">
      <c r="A112" s="25">
        <v>213001002809</v>
      </c>
      <c r="B112" s="7" t="s">
        <v>1245</v>
      </c>
      <c r="C112" s="7" t="s">
        <v>789</v>
      </c>
      <c r="D112" s="21" t="s">
        <v>386</v>
      </c>
      <c r="E112" s="7" t="s">
        <v>386</v>
      </c>
      <c r="F112" s="7" t="s">
        <v>386</v>
      </c>
      <c r="G112" s="7" t="s">
        <v>386</v>
      </c>
      <c r="H112" s="7" t="s">
        <v>194</v>
      </c>
      <c r="I112" s="21" t="s">
        <v>674</v>
      </c>
      <c r="J112" s="26">
        <v>0.60140000000000005</v>
      </c>
      <c r="K112" s="26">
        <v>0.59989999999999999</v>
      </c>
      <c r="L112" s="26">
        <v>0.61119999999999997</v>
      </c>
      <c r="M112" s="26">
        <v>0.626</v>
      </c>
      <c r="N112" s="26"/>
      <c r="O112" s="21">
        <v>1.5000000000000568E-3</v>
      </c>
      <c r="P112" s="21">
        <v>-1.1299999999999977E-2</v>
      </c>
      <c r="Q112" s="21"/>
      <c r="R112" s="4" t="s">
        <v>1192</v>
      </c>
      <c r="S112" s="4" t="s">
        <v>1193</v>
      </c>
    </row>
    <row r="113" spans="1:19">
      <c r="A113" s="25">
        <v>213001002809</v>
      </c>
      <c r="B113" s="7" t="s">
        <v>1245</v>
      </c>
      <c r="C113" s="7" t="s">
        <v>789</v>
      </c>
      <c r="D113" s="21" t="s">
        <v>386</v>
      </c>
      <c r="E113" s="7"/>
      <c r="F113" s="7"/>
      <c r="G113" s="7"/>
      <c r="H113" s="7"/>
      <c r="I113" s="33" t="s">
        <v>658</v>
      </c>
      <c r="J113" s="26"/>
      <c r="K113" s="26"/>
      <c r="L113" s="26"/>
      <c r="M113" s="26"/>
      <c r="N113" s="26"/>
      <c r="O113" s="21"/>
      <c r="P113" s="21"/>
      <c r="Q113" s="21"/>
      <c r="R113" s="4"/>
      <c r="S113" s="4"/>
    </row>
    <row r="114" spans="1:19">
      <c r="A114" s="25">
        <v>213001030241</v>
      </c>
      <c r="B114" s="7" t="s">
        <v>1245</v>
      </c>
      <c r="C114" s="7" t="s">
        <v>791</v>
      </c>
      <c r="D114" s="21" t="e">
        <v>#N/A</v>
      </c>
      <c r="E114" s="7" t="s">
        <v>386</v>
      </c>
      <c r="F114" s="7" t="s">
        <v>386</v>
      </c>
      <c r="G114" s="7" t="s">
        <v>386</v>
      </c>
      <c r="H114" s="7" t="s">
        <v>386</v>
      </c>
      <c r="I114" s="21" t="e">
        <v>#N/A</v>
      </c>
      <c r="J114" s="26">
        <v>0.60219999999999996</v>
      </c>
      <c r="K114" s="26">
        <v>0.61619999999999997</v>
      </c>
      <c r="L114" s="26">
        <v>0.61619999999999997</v>
      </c>
      <c r="M114" s="26">
        <v>0.61619999999999997</v>
      </c>
      <c r="N114" s="26"/>
      <c r="O114" s="21">
        <v>-1.4000000000000012E-2</v>
      </c>
      <c r="P114" s="21">
        <v>0</v>
      </c>
      <c r="Q114" s="21"/>
      <c r="R114" s="4" t="s">
        <v>1193</v>
      </c>
      <c r="S114" s="4" t="s">
        <v>1297</v>
      </c>
    </row>
    <row r="115" spans="1:19">
      <c r="A115" s="23"/>
      <c r="B115" s="17"/>
      <c r="C115" s="17"/>
      <c r="D115" s="17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24"/>
      <c r="S115" s="24"/>
    </row>
    <row r="116" spans="1:19">
      <c r="A116" s="23"/>
      <c r="B116" s="17"/>
      <c r="C116" s="17"/>
      <c r="D116" s="17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24"/>
      <c r="S116" s="24"/>
    </row>
    <row r="117" spans="1:19">
      <c r="A117" s="23"/>
      <c r="B117" s="17"/>
      <c r="C117" s="17"/>
      <c r="D117" s="17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24"/>
      <c r="S117" s="24"/>
    </row>
    <row r="118" spans="1:19">
      <c r="A118" s="25">
        <v>113001000143</v>
      </c>
      <c r="B118" s="27" t="s">
        <v>1245</v>
      </c>
      <c r="C118" s="7" t="s">
        <v>931</v>
      </c>
      <c r="D118" s="21" t="s">
        <v>386</v>
      </c>
      <c r="E118" s="4" t="s">
        <v>386</v>
      </c>
      <c r="F118" s="4" t="s">
        <v>386</v>
      </c>
      <c r="G118" s="4" t="s">
        <v>386</v>
      </c>
      <c r="H118" s="4" t="s">
        <v>386</v>
      </c>
      <c r="I118" s="21" t="s">
        <v>1167</v>
      </c>
      <c r="J118" s="4">
        <v>0.53190000000000004</v>
      </c>
      <c r="K118" s="4">
        <v>0.54690000000000005</v>
      </c>
      <c r="L118" s="4">
        <v>0.55979999999999996</v>
      </c>
      <c r="M118" s="4">
        <v>0.55420000000000003</v>
      </c>
      <c r="N118" s="4"/>
      <c r="O118" s="21">
        <v>-1.5000000000000013E-2</v>
      </c>
      <c r="P118" s="21">
        <v>-1.2899999999999912E-2</v>
      </c>
      <c r="Q118" s="21"/>
      <c r="R118" s="4" t="s">
        <v>1193</v>
      </c>
      <c r="S118" s="4" t="s">
        <v>1193</v>
      </c>
    </row>
    <row r="119" spans="1:19">
      <c r="A119" s="25">
        <v>113001000143</v>
      </c>
      <c r="B119" s="27" t="s">
        <v>1245</v>
      </c>
      <c r="C119" s="7" t="s">
        <v>933</v>
      </c>
      <c r="D119" s="21" t="s">
        <v>386</v>
      </c>
      <c r="E119" s="4" t="s">
        <v>386</v>
      </c>
      <c r="F119" s="4" t="s">
        <v>386</v>
      </c>
      <c r="G119" s="4" t="s">
        <v>386</v>
      </c>
      <c r="H119" s="4" t="s">
        <v>386</v>
      </c>
      <c r="I119" s="33" t="s">
        <v>1508</v>
      </c>
      <c r="J119" s="4">
        <v>0.52500000000000002</v>
      </c>
      <c r="K119" s="4">
        <v>0.54759999999999998</v>
      </c>
      <c r="L119" s="4">
        <v>0.56459999999999999</v>
      </c>
      <c r="M119" s="4">
        <v>0.55549999999999999</v>
      </c>
      <c r="N119" s="4"/>
      <c r="O119" s="21">
        <v>-2.2599999999999953E-2</v>
      </c>
      <c r="P119" s="21">
        <v>-1.7000000000000015E-2</v>
      </c>
      <c r="Q119" s="21"/>
      <c r="R119" s="4" t="s">
        <v>1193</v>
      </c>
      <c r="S119" s="4" t="s">
        <v>1193</v>
      </c>
    </row>
    <row r="120" spans="1:19">
      <c r="A120" s="25">
        <v>213001000083</v>
      </c>
      <c r="B120" s="27" t="s">
        <v>1245</v>
      </c>
      <c r="C120" s="7" t="s">
        <v>934</v>
      </c>
      <c r="D120" s="21" t="s">
        <v>386</v>
      </c>
      <c r="E120" s="4" t="s">
        <v>386</v>
      </c>
      <c r="F120" s="4" t="s">
        <v>386</v>
      </c>
      <c r="G120" s="4" t="s">
        <v>386</v>
      </c>
      <c r="H120" s="4" t="s">
        <v>386</v>
      </c>
      <c r="I120" s="21" t="s">
        <v>1452</v>
      </c>
      <c r="J120" s="4">
        <v>0.54630000000000001</v>
      </c>
      <c r="K120" s="4">
        <v>0.5454</v>
      </c>
      <c r="L120" s="4">
        <v>0.54339999999999999</v>
      </c>
      <c r="M120" s="4">
        <v>0.54520000000000002</v>
      </c>
      <c r="N120" s="4"/>
      <c r="O120" s="21">
        <v>9.000000000000119E-4</v>
      </c>
      <c r="P120" s="21">
        <v>2.0000000000000018E-3</v>
      </c>
      <c r="Q120" s="21"/>
      <c r="R120" s="4" t="s">
        <v>1192</v>
      </c>
      <c r="S120" s="4" t="s">
        <v>1192</v>
      </c>
    </row>
    <row r="121" spans="1:19">
      <c r="A121" s="23"/>
      <c r="B121" s="17"/>
      <c r="C121" s="17"/>
      <c r="D121" s="10"/>
      <c r="E121" s="10"/>
      <c r="F121" s="10"/>
      <c r="G121" s="10"/>
      <c r="H121" s="10"/>
      <c r="I121" s="10"/>
      <c r="J121" s="28"/>
      <c r="K121" s="10"/>
      <c r="L121" s="10"/>
      <c r="M121" s="10"/>
      <c r="N121" s="10"/>
      <c r="O121" s="10"/>
      <c r="P121" s="10"/>
      <c r="Q121" s="10"/>
      <c r="R121" s="24"/>
      <c r="S121" s="24"/>
    </row>
    <row r="122" spans="1:19" s="17" customFormat="1">
      <c r="A122" s="20">
        <v>313001027075</v>
      </c>
      <c r="B122" s="2" t="s">
        <v>1196</v>
      </c>
      <c r="C122" s="2" t="s">
        <v>460</v>
      </c>
      <c r="D122" s="21" t="e">
        <v>#N/A</v>
      </c>
      <c r="E122" s="21" t="s">
        <v>386</v>
      </c>
      <c r="F122" s="21" t="s">
        <v>386</v>
      </c>
      <c r="G122" s="21" t="s">
        <v>386</v>
      </c>
      <c r="H122" s="21" t="s">
        <v>386</v>
      </c>
      <c r="I122" s="21" t="e">
        <v>#N/A</v>
      </c>
      <c r="J122" s="21">
        <v>0.58889999999999998</v>
      </c>
      <c r="K122" s="21">
        <v>0.58889999999999998</v>
      </c>
      <c r="L122" s="21">
        <v>0.58889999999999998</v>
      </c>
      <c r="M122" s="21">
        <v>0.58889999999999998</v>
      </c>
      <c r="N122" s="21"/>
      <c r="O122" s="21">
        <v>0</v>
      </c>
      <c r="P122" s="21">
        <v>0</v>
      </c>
      <c r="Q122" s="21"/>
      <c r="R122" s="21"/>
      <c r="S122" s="21"/>
    </row>
    <row r="123" spans="1:19" s="17" customFormat="1">
      <c r="A123" s="20">
        <v>113001800263</v>
      </c>
      <c r="B123" s="2" t="s">
        <v>1196</v>
      </c>
      <c r="C123" s="2" t="s">
        <v>1010</v>
      </c>
      <c r="D123" s="21" t="s">
        <v>386</v>
      </c>
      <c r="E123" s="21" t="s">
        <v>386</v>
      </c>
      <c r="F123" s="21" t="s">
        <v>386</v>
      </c>
      <c r="G123" s="21" t="s">
        <v>386</v>
      </c>
      <c r="H123" s="21"/>
      <c r="I123" s="21" t="s">
        <v>506</v>
      </c>
      <c r="J123" s="21">
        <v>0.56159999999999999</v>
      </c>
      <c r="K123" s="21">
        <v>0.5625</v>
      </c>
      <c r="L123" s="21">
        <v>0.56740000000000002</v>
      </c>
      <c r="M123" s="21"/>
      <c r="N123" s="21"/>
      <c r="O123" s="21">
        <v>-9.000000000000119E-4</v>
      </c>
      <c r="P123" s="21">
        <v>-4.9000000000000155E-3</v>
      </c>
      <c r="Q123" s="21"/>
      <c r="R123" s="4" t="s">
        <v>1193</v>
      </c>
      <c r="S123" s="4" t="s">
        <v>1193</v>
      </c>
    </row>
    <row r="124" spans="1:19" s="17" customFormat="1">
      <c r="A124" s="20">
        <v>113001800263</v>
      </c>
      <c r="B124" s="2" t="s">
        <v>1196</v>
      </c>
      <c r="C124" s="2" t="s">
        <v>1012</v>
      </c>
      <c r="D124" s="21" t="s">
        <v>386</v>
      </c>
      <c r="E124" s="21" t="s">
        <v>386</v>
      </c>
      <c r="F124" s="21" t="s">
        <v>386</v>
      </c>
      <c r="G124" s="21" t="s">
        <v>386</v>
      </c>
      <c r="H124" s="21"/>
      <c r="I124" s="33">
        <v>0.55769999999999997</v>
      </c>
      <c r="J124" s="21">
        <v>0.55379999999999996</v>
      </c>
      <c r="K124" s="21">
        <v>0.55469999999999997</v>
      </c>
      <c r="L124" s="21">
        <v>0.55610000000000004</v>
      </c>
      <c r="M124" s="21"/>
      <c r="N124" s="21"/>
      <c r="O124" s="21">
        <v>-9.000000000000119E-4</v>
      </c>
      <c r="P124" s="21">
        <v>-1.4000000000000679E-3</v>
      </c>
      <c r="Q124" s="21"/>
      <c r="R124" s="4" t="s">
        <v>1193</v>
      </c>
      <c r="S124" s="4" t="s">
        <v>1193</v>
      </c>
    </row>
    <row r="125" spans="1:19" s="17" customFormat="1">
      <c r="A125" s="20">
        <v>113001800328</v>
      </c>
      <c r="B125" s="2" t="s">
        <v>1196</v>
      </c>
      <c r="C125" s="2" t="s">
        <v>1013</v>
      </c>
      <c r="D125" s="21" t="s">
        <v>386</v>
      </c>
      <c r="E125" s="21" t="s">
        <v>194</v>
      </c>
      <c r="F125" s="21" t="s">
        <v>194</v>
      </c>
      <c r="G125" s="21" t="s">
        <v>194</v>
      </c>
      <c r="H125" s="21"/>
      <c r="I125" s="21" t="s">
        <v>798</v>
      </c>
      <c r="J125" s="21">
        <v>0.62380000000000002</v>
      </c>
      <c r="K125" s="21">
        <v>0.62060000000000004</v>
      </c>
      <c r="L125" s="21">
        <v>0.62580000000000002</v>
      </c>
      <c r="M125" s="21"/>
      <c r="N125" s="21"/>
      <c r="O125" s="21">
        <v>3.1999999999999806E-3</v>
      </c>
      <c r="P125" s="21">
        <v>-5.1999999999999824E-3</v>
      </c>
      <c r="Q125" s="21"/>
      <c r="R125" s="21" t="s">
        <v>1192</v>
      </c>
      <c r="S125" s="21"/>
    </row>
    <row r="126" spans="1:19" s="17" customFormat="1">
      <c r="A126" s="20">
        <v>113001800280</v>
      </c>
      <c r="B126" s="2" t="s">
        <v>1196</v>
      </c>
      <c r="C126" s="2" t="s">
        <v>1146</v>
      </c>
      <c r="D126" s="21" t="s">
        <v>386</v>
      </c>
      <c r="E126" s="21" t="s">
        <v>386</v>
      </c>
      <c r="F126" s="21"/>
      <c r="G126" s="21"/>
      <c r="H126" s="21"/>
      <c r="I126" s="21" t="s">
        <v>1494</v>
      </c>
      <c r="J126" s="21">
        <v>0.47839999999999999</v>
      </c>
      <c r="K126" s="21"/>
      <c r="L126" s="21"/>
      <c r="M126" s="21"/>
      <c r="N126" s="21"/>
      <c r="O126" s="21">
        <v>0.47839999999999999</v>
      </c>
      <c r="P126" s="21">
        <v>0</v>
      </c>
      <c r="Q126" s="21"/>
      <c r="R126" s="21"/>
      <c r="S126" s="21"/>
    </row>
    <row r="127" spans="1:19" s="17" customFormat="1">
      <c r="A127" s="20">
        <v>113001800344</v>
      </c>
      <c r="B127" s="2" t="s">
        <v>1196</v>
      </c>
      <c r="C127" s="2" t="s">
        <v>1014</v>
      </c>
      <c r="D127" s="21" t="s">
        <v>386</v>
      </c>
      <c r="E127" s="21" t="s">
        <v>386</v>
      </c>
      <c r="F127" s="21" t="s">
        <v>386</v>
      </c>
      <c r="G127" s="21" t="s">
        <v>386</v>
      </c>
      <c r="H127" s="21"/>
      <c r="I127" s="21" t="s">
        <v>1103</v>
      </c>
      <c r="J127" s="21">
        <v>0.54190000000000005</v>
      </c>
      <c r="K127" s="21">
        <v>0.54530000000000001</v>
      </c>
      <c r="L127" s="21">
        <v>0.57750000000000001</v>
      </c>
      <c r="M127" s="21"/>
      <c r="N127" s="21"/>
      <c r="O127" s="21">
        <v>-3.3999999999999586E-3</v>
      </c>
      <c r="P127" s="21">
        <v>-3.2200000000000006E-2</v>
      </c>
      <c r="Q127" s="21"/>
      <c r="R127" s="4" t="s">
        <v>1193</v>
      </c>
      <c r="S127" s="4" t="s">
        <v>1193</v>
      </c>
    </row>
    <row r="128" spans="1:19" s="17" customFormat="1">
      <c r="A128" s="20">
        <v>113001800301</v>
      </c>
      <c r="B128" s="2" t="s">
        <v>1196</v>
      </c>
      <c r="C128" s="2" t="s">
        <v>1147</v>
      </c>
      <c r="D128" s="21" t="s">
        <v>386</v>
      </c>
      <c r="E128" s="21" t="s">
        <v>386</v>
      </c>
      <c r="F128" s="21"/>
      <c r="G128" s="21"/>
      <c r="H128" s="21"/>
      <c r="I128" s="21" t="s">
        <v>1502</v>
      </c>
      <c r="J128" s="21">
        <v>0.49669999999999997</v>
      </c>
      <c r="K128" s="21"/>
      <c r="L128" s="21"/>
      <c r="M128" s="21"/>
      <c r="N128" s="21"/>
      <c r="O128" s="21">
        <v>0.49669999999999997</v>
      </c>
      <c r="P128" s="21">
        <v>0</v>
      </c>
      <c r="Q128" s="21"/>
      <c r="R128" s="21"/>
      <c r="S128" s="21"/>
    </row>
    <row r="131" spans="1:15" ht="36" customHeight="1">
      <c r="A131" s="33"/>
      <c r="B131" s="33"/>
      <c r="C131" s="71" t="s">
        <v>1302</v>
      </c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44"/>
      <c r="O131" s="29"/>
    </row>
    <row r="132" spans="1:15">
      <c r="A132" s="33"/>
      <c r="B132" s="33"/>
      <c r="C132" s="72" t="s">
        <v>1303</v>
      </c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45"/>
      <c r="O132" s="24"/>
    </row>
    <row r="133" spans="1:15" ht="33.75" customHeight="1">
      <c r="A133" s="33"/>
      <c r="B133" s="33"/>
      <c r="C133" s="73" t="s">
        <v>1304</v>
      </c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46"/>
      <c r="O133" s="30"/>
    </row>
    <row r="137" spans="1:15">
      <c r="A137" s="74" t="s">
        <v>1305</v>
      </c>
      <c r="B137" s="74"/>
      <c r="C137" s="74"/>
      <c r="D137" s="74"/>
      <c r="E137" s="74"/>
      <c r="F137" s="74"/>
      <c r="G137" s="35"/>
      <c r="H137" s="10"/>
      <c r="I137" s="10"/>
      <c r="J137" s="10"/>
    </row>
    <row r="138" spans="1:15">
      <c r="A138" s="75" t="s">
        <v>0</v>
      </c>
      <c r="B138" s="75" t="s">
        <v>1183</v>
      </c>
      <c r="C138" s="75" t="s">
        <v>1</v>
      </c>
      <c r="D138" s="40"/>
      <c r="E138" s="34"/>
      <c r="F138" s="34"/>
      <c r="G138" s="36"/>
      <c r="H138" s="10"/>
      <c r="I138" s="10"/>
      <c r="J138" s="10"/>
    </row>
    <row r="139" spans="1:15">
      <c r="A139" s="75"/>
      <c r="B139" s="75"/>
      <c r="C139" s="75"/>
      <c r="D139" s="40">
        <v>2021</v>
      </c>
      <c r="E139" s="34">
        <v>2020</v>
      </c>
      <c r="F139" s="34">
        <v>2019</v>
      </c>
      <c r="G139" s="37" t="s">
        <v>1604</v>
      </c>
      <c r="H139" s="49"/>
      <c r="I139" s="49"/>
      <c r="J139" s="50"/>
    </row>
    <row r="140" spans="1:15">
      <c r="A140" s="20">
        <v>313001002251</v>
      </c>
      <c r="B140" s="2" t="s">
        <v>1196</v>
      </c>
      <c r="C140" s="2" t="s">
        <v>1199</v>
      </c>
      <c r="D140" s="21">
        <v>0.74399999999999999</v>
      </c>
      <c r="E140" s="21">
        <v>0.73419999999999996</v>
      </c>
      <c r="F140" s="21">
        <v>0.73450000000000004</v>
      </c>
      <c r="G140" s="21" t="s">
        <v>76</v>
      </c>
      <c r="H140" s="49"/>
      <c r="I140" s="49"/>
      <c r="J140" s="50"/>
    </row>
    <row r="141" spans="1:15">
      <c r="A141" s="20">
        <v>313001000568</v>
      </c>
      <c r="B141" s="2" t="s">
        <v>1190</v>
      </c>
      <c r="C141" s="2" t="s">
        <v>1204</v>
      </c>
      <c r="D141" s="21">
        <v>0.71360000000000001</v>
      </c>
      <c r="E141" s="21">
        <v>0.70540000000000003</v>
      </c>
      <c r="F141" s="21">
        <v>0.70720000000000005</v>
      </c>
      <c r="G141" s="21" t="s">
        <v>114</v>
      </c>
      <c r="H141" s="49"/>
      <c r="I141" s="49"/>
      <c r="J141" s="50"/>
    </row>
    <row r="142" spans="1:15">
      <c r="A142" s="20">
        <v>113001002057</v>
      </c>
      <c r="B142" s="2" t="s">
        <v>1194</v>
      </c>
      <c r="C142" s="2" t="s">
        <v>1205</v>
      </c>
      <c r="D142" s="21">
        <v>0.69879999999999998</v>
      </c>
      <c r="E142" s="21">
        <v>0.69120000000000004</v>
      </c>
      <c r="F142" s="21">
        <v>0.69159999999999999</v>
      </c>
      <c r="G142" s="21" t="s">
        <v>114</v>
      </c>
      <c r="H142" s="49"/>
      <c r="I142" s="49"/>
      <c r="J142" s="50"/>
    </row>
    <row r="143" spans="1:15">
      <c r="A143" s="20">
        <v>313001001181</v>
      </c>
      <c r="B143" s="2" t="s">
        <v>1196</v>
      </c>
      <c r="C143" s="2" t="s">
        <v>1212</v>
      </c>
      <c r="D143" s="21">
        <v>0.67579999999999996</v>
      </c>
      <c r="E143" s="21">
        <v>0.67149999999999999</v>
      </c>
      <c r="F143" s="21">
        <v>0.68610000000000004</v>
      </c>
      <c r="G143" s="21" t="s">
        <v>114</v>
      </c>
      <c r="H143" s="49"/>
      <c r="I143" s="49"/>
      <c r="J143" s="50"/>
    </row>
    <row r="144" spans="1:15">
      <c r="A144" s="20">
        <v>113001008268</v>
      </c>
      <c r="B144" s="2" t="s">
        <v>1196</v>
      </c>
      <c r="C144" s="2" t="s">
        <v>1221</v>
      </c>
      <c r="D144" s="21">
        <v>0.67779999999999996</v>
      </c>
      <c r="E144" s="21">
        <v>0.66510000000000002</v>
      </c>
      <c r="F144" s="21">
        <v>0.65969999999999995</v>
      </c>
      <c r="G144" s="21" t="s">
        <v>114</v>
      </c>
      <c r="H144" s="49"/>
      <c r="I144" s="49"/>
      <c r="J144" s="50"/>
    </row>
    <row r="145" spans="1:10">
      <c r="A145" s="20">
        <v>113001003274</v>
      </c>
      <c r="B145" s="2" t="s">
        <v>1196</v>
      </c>
      <c r="C145" s="2" t="s">
        <v>1222</v>
      </c>
      <c r="D145" s="21">
        <v>0.64559999999999995</v>
      </c>
      <c r="E145" s="21">
        <v>0.64170000000000005</v>
      </c>
      <c r="F145" s="21">
        <v>0.64910000000000001</v>
      </c>
      <c r="G145" s="21" t="s">
        <v>194</v>
      </c>
      <c r="H145" s="49"/>
      <c r="I145" s="49"/>
      <c r="J145" s="50"/>
    </row>
    <row r="146" spans="1:10">
      <c r="A146" s="20">
        <v>113001001336</v>
      </c>
      <c r="B146" s="2" t="s">
        <v>1196</v>
      </c>
      <c r="C146" s="2" t="s">
        <v>1224</v>
      </c>
      <c r="D146" s="21">
        <v>0.63870000000000005</v>
      </c>
      <c r="E146" s="21">
        <v>0.62919999999999998</v>
      </c>
      <c r="F146" s="21">
        <v>0.64710000000000001</v>
      </c>
      <c r="G146" s="21" t="s">
        <v>194</v>
      </c>
      <c r="H146" s="49"/>
      <c r="I146" s="49"/>
      <c r="J146" s="50"/>
    </row>
    <row r="147" spans="1:10">
      <c r="A147" s="20">
        <v>113001000721</v>
      </c>
      <c r="B147" s="2" t="s">
        <v>1196</v>
      </c>
      <c r="C147" s="2" t="s">
        <v>1225</v>
      </c>
      <c r="D147" s="21">
        <v>0.64370000000000005</v>
      </c>
      <c r="E147" s="21">
        <v>0.63539999999999996</v>
      </c>
      <c r="F147" s="21">
        <v>0.64349999999999996</v>
      </c>
      <c r="G147" s="21" t="s">
        <v>194</v>
      </c>
      <c r="H147" s="49"/>
      <c r="I147" s="49"/>
      <c r="J147" s="50"/>
    </row>
    <row r="148" spans="1:10">
      <c r="A148" s="20">
        <v>113001005374</v>
      </c>
      <c r="B148" s="2" t="s">
        <v>1190</v>
      </c>
      <c r="C148" s="2" t="s">
        <v>1235</v>
      </c>
      <c r="D148" s="21">
        <v>0.62490000000000001</v>
      </c>
      <c r="E148" s="21">
        <v>0.61950000000000005</v>
      </c>
      <c r="F148" s="21">
        <v>0.63190000000000002</v>
      </c>
      <c r="G148" s="21" t="s">
        <v>194</v>
      </c>
      <c r="H148" s="49"/>
      <c r="I148" s="49"/>
      <c r="J148" s="50"/>
    </row>
    <row r="149" spans="1:10">
      <c r="A149" s="20">
        <v>113001000879</v>
      </c>
      <c r="B149" s="2" t="s">
        <v>1190</v>
      </c>
      <c r="C149" s="2" t="s">
        <v>1236</v>
      </c>
      <c r="D149" s="21">
        <v>0.60760000000000003</v>
      </c>
      <c r="E149" s="21">
        <v>0.60389999999999999</v>
      </c>
      <c r="F149" s="21">
        <v>0.62549999999999994</v>
      </c>
      <c r="G149" s="21" t="s">
        <v>386</v>
      </c>
      <c r="H149" s="49"/>
      <c r="I149" s="49"/>
      <c r="J149" s="50"/>
    </row>
    <row r="150" spans="1:10">
      <c r="A150" s="20">
        <v>113001028919</v>
      </c>
      <c r="B150" s="2" t="s">
        <v>1194</v>
      </c>
      <c r="C150" s="2" t="s">
        <v>1243</v>
      </c>
      <c r="D150" s="21">
        <v>0.59630000000000005</v>
      </c>
      <c r="E150" s="21">
        <v>0.59160000000000001</v>
      </c>
      <c r="F150" s="21">
        <v>0.59460000000000002</v>
      </c>
      <c r="G150" s="21" t="s">
        <v>386</v>
      </c>
      <c r="H150" s="49"/>
      <c r="I150" s="49"/>
      <c r="J150" s="50"/>
    </row>
    <row r="151" spans="1:10">
      <c r="A151" s="20">
        <v>213001007797</v>
      </c>
      <c r="B151" s="2" t="s">
        <v>1194</v>
      </c>
      <c r="C151" s="2" t="s">
        <v>1244</v>
      </c>
      <c r="D151" s="21">
        <v>0.57679999999999998</v>
      </c>
      <c r="E151" s="21">
        <v>0.57589999999999997</v>
      </c>
      <c r="F151" s="21">
        <v>0.58109999999999995</v>
      </c>
      <c r="G151" s="21" t="s">
        <v>386</v>
      </c>
      <c r="H151" s="49"/>
      <c r="I151" s="49"/>
      <c r="J151" s="50"/>
    </row>
    <row r="152" spans="1:10">
      <c r="A152" s="20">
        <v>213001000245</v>
      </c>
      <c r="B152" s="2" t="s">
        <v>1245</v>
      </c>
      <c r="C152" s="2" t="s">
        <v>1246</v>
      </c>
      <c r="D152" s="21">
        <v>0.6109</v>
      </c>
      <c r="E152" s="21">
        <v>0.6089</v>
      </c>
      <c r="F152" s="21">
        <v>0.5978</v>
      </c>
      <c r="G152" s="21" t="s">
        <v>386</v>
      </c>
      <c r="H152" s="49"/>
      <c r="I152" s="49"/>
      <c r="J152" s="50"/>
    </row>
    <row r="153" spans="1:10">
      <c r="A153" s="20">
        <v>213001009048</v>
      </c>
      <c r="B153" s="2" t="s">
        <v>1245</v>
      </c>
      <c r="C153" s="2" t="s">
        <v>1251</v>
      </c>
      <c r="D153" s="21">
        <v>0.57399999999999995</v>
      </c>
      <c r="E153" s="21">
        <v>0.55869999999999997</v>
      </c>
      <c r="F153" s="21">
        <v>0.56899999999999995</v>
      </c>
      <c r="G153" s="21" t="s">
        <v>386</v>
      </c>
      <c r="H153" s="49"/>
      <c r="I153" s="49"/>
      <c r="J153" s="50"/>
    </row>
    <row r="154" spans="1:10">
      <c r="A154" s="20">
        <v>213001002531</v>
      </c>
      <c r="B154" s="2" t="s">
        <v>1245</v>
      </c>
      <c r="C154" s="2" t="s">
        <v>1253</v>
      </c>
      <c r="D154" s="21">
        <v>0.55330000000000001</v>
      </c>
      <c r="E154" s="21">
        <v>0.54579999999999995</v>
      </c>
      <c r="F154" s="21">
        <v>0.56040000000000001</v>
      </c>
      <c r="G154" s="21" t="s">
        <v>386</v>
      </c>
      <c r="H154" s="49"/>
      <c r="I154" s="49"/>
      <c r="J154" s="50"/>
    </row>
    <row r="155" spans="1:10">
      <c r="A155" s="20">
        <v>213001002949</v>
      </c>
      <c r="B155" s="2" t="s">
        <v>1245</v>
      </c>
      <c r="C155" s="2" t="s">
        <v>1254</v>
      </c>
      <c r="D155" s="21">
        <v>0.55269999999999997</v>
      </c>
      <c r="E155" s="21">
        <v>0.54249999999999998</v>
      </c>
      <c r="F155" s="21">
        <v>0.54400000000000004</v>
      </c>
      <c r="G155" s="21" t="s">
        <v>386</v>
      </c>
      <c r="H155" s="49"/>
      <c r="I155" s="49"/>
      <c r="J155" s="50"/>
    </row>
    <row r="156" spans="1:10">
      <c r="A156" s="20">
        <v>213001000091</v>
      </c>
      <c r="B156" s="2" t="s">
        <v>1245</v>
      </c>
      <c r="C156" s="2" t="s">
        <v>1255</v>
      </c>
      <c r="D156" s="21">
        <v>0.53269999999999995</v>
      </c>
      <c r="E156" s="21">
        <v>0.52759999999999996</v>
      </c>
      <c r="F156" s="21">
        <v>0.53949999999999998</v>
      </c>
      <c r="G156" s="21" t="s">
        <v>386</v>
      </c>
      <c r="H156" s="49"/>
      <c r="I156" s="49"/>
      <c r="J156" s="50"/>
    </row>
    <row r="157" spans="1:10">
      <c r="A157" s="20">
        <v>213001000075</v>
      </c>
      <c r="B157" s="2" t="s">
        <v>1245</v>
      </c>
      <c r="C157" s="2" t="s">
        <v>1257</v>
      </c>
      <c r="D157" s="21">
        <v>0.52769999999999995</v>
      </c>
      <c r="E157" s="21">
        <v>0.52429999999999999</v>
      </c>
      <c r="F157" s="21">
        <v>0.52200000000000002</v>
      </c>
      <c r="G157" s="21" t="s">
        <v>386</v>
      </c>
      <c r="H157" s="49"/>
      <c r="I157" s="49"/>
      <c r="J157" s="50"/>
    </row>
    <row r="158" spans="1:10">
      <c r="A158" s="20">
        <v>213001001292</v>
      </c>
      <c r="B158" s="2" t="s">
        <v>1245</v>
      </c>
      <c r="C158" s="2" t="s">
        <v>1259</v>
      </c>
      <c r="D158" s="21">
        <v>0.50700000000000001</v>
      </c>
      <c r="E158" s="21">
        <v>0.50090000000000001</v>
      </c>
      <c r="F158" s="21">
        <v>0.4985</v>
      </c>
      <c r="G158" s="21" t="s">
        <v>386</v>
      </c>
      <c r="H158" s="49"/>
      <c r="I158" s="49"/>
      <c r="J158" s="50"/>
    </row>
    <row r="159" spans="1:10">
      <c r="A159" s="20">
        <v>213001001632</v>
      </c>
      <c r="B159" s="2" t="s">
        <v>1245</v>
      </c>
      <c r="C159" s="2" t="s">
        <v>1260</v>
      </c>
      <c r="D159" s="21">
        <v>0.48730000000000001</v>
      </c>
      <c r="E159" s="21">
        <v>0.4864</v>
      </c>
      <c r="F159" s="21">
        <v>0.49490000000000001</v>
      </c>
      <c r="G159" s="21" t="s">
        <v>386</v>
      </c>
      <c r="H159" s="49"/>
      <c r="I159" s="49"/>
      <c r="J159" s="50"/>
    </row>
    <row r="160" spans="1:10">
      <c r="A160" s="20">
        <v>213001001900</v>
      </c>
      <c r="B160" s="2" t="s">
        <v>1245</v>
      </c>
      <c r="C160" s="2" t="s">
        <v>1263</v>
      </c>
      <c r="D160" s="21">
        <v>0.48010000000000003</v>
      </c>
      <c r="E160" s="21">
        <v>0.4667</v>
      </c>
      <c r="F160" s="21">
        <v>0.47289999999999999</v>
      </c>
      <c r="G160" s="21" t="s">
        <v>386</v>
      </c>
      <c r="H160" s="49"/>
      <c r="I160" s="49"/>
      <c r="J160" s="50"/>
    </row>
    <row r="161" spans="1:10">
      <c r="A161" s="20">
        <v>113001028927</v>
      </c>
      <c r="B161" s="2" t="s">
        <v>1196</v>
      </c>
      <c r="C161" s="2" t="s">
        <v>1264</v>
      </c>
      <c r="D161" s="21">
        <v>0.6119</v>
      </c>
      <c r="E161" s="21">
        <v>0.60809999999999997</v>
      </c>
      <c r="F161" s="21">
        <v>0.62819999999999998</v>
      </c>
      <c r="G161" s="21" t="s">
        <v>386</v>
      </c>
      <c r="H161" s="49"/>
      <c r="I161" s="49"/>
      <c r="J161" s="50"/>
    </row>
    <row r="162" spans="1:10">
      <c r="A162" s="20">
        <v>113001002952</v>
      </c>
      <c r="B162" s="2" t="s">
        <v>1196</v>
      </c>
      <c r="C162" s="2" t="s">
        <v>1265</v>
      </c>
      <c r="D162" s="21">
        <v>0.61680000000000001</v>
      </c>
      <c r="E162" s="21">
        <v>0.61209999999999998</v>
      </c>
      <c r="F162" s="21">
        <v>0.61439999999999995</v>
      </c>
      <c r="G162" s="21" t="s">
        <v>386</v>
      </c>
      <c r="H162" s="49"/>
      <c r="I162" s="49"/>
      <c r="J162" s="50"/>
    </row>
    <row r="163" spans="1:10">
      <c r="A163" s="20">
        <v>113001030085</v>
      </c>
      <c r="B163" s="2" t="s">
        <v>1196</v>
      </c>
      <c r="C163" s="2" t="s">
        <v>1267</v>
      </c>
      <c r="D163" s="21">
        <v>0.59989999999999999</v>
      </c>
      <c r="E163" s="21">
        <v>0.59119999999999995</v>
      </c>
      <c r="F163" s="21">
        <v>0.60270000000000001</v>
      </c>
      <c r="G163" s="21" t="s">
        <v>386</v>
      </c>
      <c r="H163" s="49"/>
      <c r="I163" s="49"/>
      <c r="J163" s="50"/>
    </row>
    <row r="164" spans="1:10">
      <c r="A164" s="20">
        <v>313001013783</v>
      </c>
      <c r="B164" s="2" t="s">
        <v>1196</v>
      </c>
      <c r="C164" s="2" t="s">
        <v>1268</v>
      </c>
      <c r="D164" s="21">
        <v>0.58360000000000001</v>
      </c>
      <c r="E164" s="21">
        <v>0.58169999999999999</v>
      </c>
      <c r="F164" s="21">
        <v>0.60209999999999997</v>
      </c>
      <c r="G164" s="21" t="s">
        <v>386</v>
      </c>
      <c r="H164" s="49"/>
      <c r="I164" s="49"/>
      <c r="J164" s="50"/>
    </row>
    <row r="165" spans="1:10">
      <c r="A165" s="20">
        <v>113001009281</v>
      </c>
      <c r="B165" s="2" t="s">
        <v>1200</v>
      </c>
      <c r="C165" s="2" t="s">
        <v>1281</v>
      </c>
      <c r="D165" s="21">
        <v>0.60529999999999995</v>
      </c>
      <c r="E165" s="21">
        <v>0.60319999999999996</v>
      </c>
      <c r="F165" s="21">
        <v>0.60199999999999998</v>
      </c>
      <c r="G165" s="21" t="s">
        <v>386</v>
      </c>
      <c r="H165" s="49"/>
      <c r="I165" s="49"/>
      <c r="J165" s="50"/>
    </row>
    <row r="166" spans="1:10">
      <c r="A166" s="20">
        <v>113001001727</v>
      </c>
      <c r="B166" s="2" t="s">
        <v>1200</v>
      </c>
      <c r="C166" s="2" t="s">
        <v>1284</v>
      </c>
      <c r="D166" s="21">
        <v>0.58309999999999995</v>
      </c>
      <c r="E166" s="21">
        <v>0.58240000000000003</v>
      </c>
      <c r="F166" s="21">
        <v>0.59</v>
      </c>
      <c r="G166" s="21" t="s">
        <v>386</v>
      </c>
      <c r="H166" s="49"/>
      <c r="I166" s="49"/>
      <c r="J166" s="50"/>
    </row>
    <row r="167" spans="1:10">
      <c r="A167" s="20">
        <v>113001030212</v>
      </c>
      <c r="B167" s="2" t="s">
        <v>1200</v>
      </c>
      <c r="C167" s="2" t="s">
        <v>1286</v>
      </c>
      <c r="D167" s="21">
        <v>0.58909999999999996</v>
      </c>
      <c r="E167" s="21">
        <v>0.57650000000000001</v>
      </c>
      <c r="F167" s="21">
        <v>0.5726</v>
      </c>
      <c r="G167" s="21" t="s">
        <v>386</v>
      </c>
      <c r="H167" s="49"/>
      <c r="I167" s="49"/>
      <c r="J167" s="50"/>
    </row>
    <row r="168" spans="1:10">
      <c r="A168" s="20">
        <v>113001005544</v>
      </c>
      <c r="B168" s="2" t="s">
        <v>1200</v>
      </c>
      <c r="C168" s="2" t="s">
        <v>1288</v>
      </c>
      <c r="D168" s="21">
        <v>0.5413</v>
      </c>
      <c r="E168" s="21">
        <v>0.54020000000000001</v>
      </c>
      <c r="F168" s="21">
        <v>0.56200000000000006</v>
      </c>
      <c r="G168" s="21" t="s">
        <v>386</v>
      </c>
      <c r="H168" s="49"/>
      <c r="I168" s="49"/>
      <c r="J168" s="50"/>
    </row>
    <row r="169" spans="1:10">
      <c r="A169" s="20">
        <v>113001002138</v>
      </c>
      <c r="B169" s="2" t="s">
        <v>1200</v>
      </c>
      <c r="C169" s="2" t="s">
        <v>1289</v>
      </c>
      <c r="D169" s="21">
        <v>0.5585</v>
      </c>
      <c r="E169" s="21">
        <v>0.5323</v>
      </c>
      <c r="F169" s="21">
        <v>0.56089999999999995</v>
      </c>
      <c r="G169" s="21" t="s">
        <v>386</v>
      </c>
      <c r="H169" s="49"/>
      <c r="I169" s="49"/>
      <c r="J169" s="50"/>
    </row>
    <row r="170" spans="1:10">
      <c r="A170" s="20">
        <v>113001800123</v>
      </c>
      <c r="B170" s="2" t="s">
        <v>1200</v>
      </c>
      <c r="C170" s="2" t="s">
        <v>1290</v>
      </c>
      <c r="D170" s="21">
        <v>0.55710000000000004</v>
      </c>
      <c r="E170" s="21">
        <v>0.54290000000000005</v>
      </c>
      <c r="F170" s="21">
        <v>0.54179999999999995</v>
      </c>
      <c r="G170" s="21" t="s">
        <v>386</v>
      </c>
      <c r="H170" s="49"/>
      <c r="I170" s="49"/>
      <c r="J170" s="50"/>
    </row>
    <row r="171" spans="1:10">
      <c r="A171" s="20">
        <v>113001006711</v>
      </c>
      <c r="B171" s="2" t="s">
        <v>1200</v>
      </c>
      <c r="C171" s="2" t="s">
        <v>1291</v>
      </c>
      <c r="D171" s="21">
        <v>0.52100000000000002</v>
      </c>
      <c r="E171" s="21">
        <v>0.51890000000000003</v>
      </c>
      <c r="F171" s="21">
        <v>0.52259999999999995</v>
      </c>
      <c r="G171" s="21" t="s">
        <v>386</v>
      </c>
      <c r="H171" s="49"/>
      <c r="I171" s="49"/>
      <c r="J171" s="50"/>
    </row>
    <row r="172" spans="1:10">
      <c r="A172" s="20">
        <v>213001027020</v>
      </c>
      <c r="B172" s="2" t="s">
        <v>1245</v>
      </c>
      <c r="C172" s="2" t="s">
        <v>1292</v>
      </c>
      <c r="D172" s="21">
        <v>0.49080000000000001</v>
      </c>
      <c r="E172" s="21"/>
      <c r="F172" s="21" t="s">
        <v>1262</v>
      </c>
      <c r="G172" s="21" t="s">
        <v>386</v>
      </c>
      <c r="H172" s="49"/>
      <c r="I172" s="49"/>
      <c r="J172" s="50"/>
    </row>
    <row r="173" spans="1:10">
      <c r="I173" s="10"/>
      <c r="J173" s="10"/>
    </row>
    <row r="174" spans="1:10" ht="60">
      <c r="A174" s="33"/>
      <c r="B174" s="33"/>
      <c r="C174" s="31" t="s">
        <v>1306</v>
      </c>
      <c r="D174" s="31"/>
      <c r="E174" s="32"/>
    </row>
    <row r="175" spans="1:10" ht="129.75" customHeight="1">
      <c r="A175" s="33"/>
      <c r="B175" s="33"/>
      <c r="C175" s="31" t="s">
        <v>1307</v>
      </c>
      <c r="D175" s="31"/>
      <c r="E175" s="32"/>
    </row>
  </sheetData>
  <mergeCells count="17">
    <mergeCell ref="C131:M131"/>
    <mergeCell ref="C132:M132"/>
    <mergeCell ref="C133:M133"/>
    <mergeCell ref="A137:F137"/>
    <mergeCell ref="A138:A139"/>
    <mergeCell ref="B138:B139"/>
    <mergeCell ref="C138:C139"/>
    <mergeCell ref="I4:S4"/>
    <mergeCell ref="D104:H104"/>
    <mergeCell ref="A104:A105"/>
    <mergeCell ref="B104:B105"/>
    <mergeCell ref="C104:C105"/>
    <mergeCell ref="J104:S104"/>
    <mergeCell ref="A4:A5"/>
    <mergeCell ref="B4:B5"/>
    <mergeCell ref="C4:C5"/>
    <mergeCell ref="D4:H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69"/>
  <sheetViews>
    <sheetView tabSelected="1" topLeftCell="A30" zoomScale="70" zoomScaleNormal="70" workbookViewId="0">
      <selection activeCell="A30" sqref="A30"/>
    </sheetView>
  </sheetViews>
  <sheetFormatPr baseColWidth="10" defaultColWidth="11.42578125" defaultRowHeight="15"/>
  <cols>
    <col min="1" max="1" width="24.5703125" customWidth="1"/>
    <col min="2" max="4" width="15.5703125" style="33" customWidth="1"/>
    <col min="5" max="7" width="15.5703125" customWidth="1"/>
    <col min="8" max="16" width="15.7109375" customWidth="1"/>
    <col min="17" max="16384" width="11.42578125" style="8"/>
  </cols>
  <sheetData>
    <row r="1" spans="1:16" s="13" customFormat="1">
      <c r="A1" s="82" t="s">
        <v>1173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2"/>
      <c r="O1" s="12"/>
      <c r="P1" s="12"/>
    </row>
    <row r="2" spans="1:16" s="13" customFormat="1">
      <c r="A2" s="82" t="s">
        <v>1599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2"/>
      <c r="O2" s="12"/>
      <c r="P2" s="12"/>
    </row>
    <row r="3" spans="1:16" s="13" customFormat="1">
      <c r="A3" s="82" t="s">
        <v>1174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12"/>
      <c r="O3" s="12"/>
      <c r="P3" s="1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3"/>
      <c r="O4" s="33"/>
      <c r="P4" s="33"/>
    </row>
    <row r="5" spans="1:16" s="15" customFormat="1" ht="18.75">
      <c r="A5" s="52" t="s">
        <v>1175</v>
      </c>
      <c r="B5" s="79">
        <v>2021</v>
      </c>
      <c r="C5" s="80"/>
      <c r="D5" s="81"/>
      <c r="E5" s="79">
        <v>2020</v>
      </c>
      <c r="F5" s="80"/>
      <c r="G5" s="81"/>
      <c r="H5" s="79">
        <v>2019</v>
      </c>
      <c r="I5" s="80"/>
      <c r="J5" s="81"/>
      <c r="K5" s="79">
        <v>2018</v>
      </c>
      <c r="L5" s="80"/>
      <c r="M5" s="81"/>
      <c r="N5" s="79">
        <v>2017</v>
      </c>
      <c r="O5" s="80"/>
      <c r="P5" s="81"/>
    </row>
    <row r="6" spans="1:16" ht="30">
      <c r="A6" s="53" t="s">
        <v>1176</v>
      </c>
      <c r="B6" s="54" t="s">
        <v>88</v>
      </c>
      <c r="C6" s="54" t="s">
        <v>13</v>
      </c>
      <c r="D6" s="54" t="s">
        <v>1596</v>
      </c>
      <c r="E6" s="53" t="s">
        <v>88</v>
      </c>
      <c r="F6" s="53" t="s">
        <v>13</v>
      </c>
      <c r="G6" s="53" t="s">
        <v>1177</v>
      </c>
      <c r="H6" s="53" t="s">
        <v>88</v>
      </c>
      <c r="I6" s="53" t="s">
        <v>13</v>
      </c>
      <c r="J6" s="53" t="s">
        <v>1177</v>
      </c>
      <c r="K6" s="53" t="s">
        <v>88</v>
      </c>
      <c r="L6" s="53" t="s">
        <v>13</v>
      </c>
      <c r="M6" s="53" t="s">
        <v>1177</v>
      </c>
      <c r="N6" s="53" t="s">
        <v>88</v>
      </c>
      <c r="O6" s="53" t="s">
        <v>13</v>
      </c>
      <c r="P6" s="53" t="s">
        <v>1177</v>
      </c>
    </row>
    <row r="7" spans="1:16">
      <c r="A7" s="4" t="s">
        <v>14</v>
      </c>
      <c r="B7" s="9">
        <v>1</v>
      </c>
      <c r="C7" s="9">
        <v>36</v>
      </c>
      <c r="D7" s="9">
        <v>37</v>
      </c>
      <c r="E7" s="9">
        <v>1</v>
      </c>
      <c r="F7" s="9">
        <v>37</v>
      </c>
      <c r="G7" s="9">
        <v>38</v>
      </c>
      <c r="H7" s="9">
        <v>1</v>
      </c>
      <c r="I7" s="9">
        <v>36</v>
      </c>
      <c r="J7" s="9">
        <v>37</v>
      </c>
      <c r="K7" s="9">
        <v>2</v>
      </c>
      <c r="L7" s="9">
        <v>37</v>
      </c>
      <c r="M7" s="9">
        <v>39</v>
      </c>
      <c r="N7" s="9">
        <v>1</v>
      </c>
      <c r="O7" s="9">
        <v>35</v>
      </c>
      <c r="P7" s="9">
        <v>36</v>
      </c>
    </row>
    <row r="8" spans="1:16">
      <c r="A8" s="4" t="s">
        <v>76</v>
      </c>
      <c r="B8" s="9">
        <v>2</v>
      </c>
      <c r="C8" s="9">
        <v>6</v>
      </c>
      <c r="D8" s="9">
        <v>8</v>
      </c>
      <c r="E8" s="9">
        <v>5</v>
      </c>
      <c r="F8" s="9">
        <v>6</v>
      </c>
      <c r="G8" s="9">
        <v>11</v>
      </c>
      <c r="H8" s="9">
        <v>7</v>
      </c>
      <c r="I8" s="9">
        <v>7</v>
      </c>
      <c r="J8" s="9">
        <v>14</v>
      </c>
      <c r="K8" s="9">
        <v>7</v>
      </c>
      <c r="L8" s="9">
        <v>6</v>
      </c>
      <c r="M8" s="9">
        <v>13</v>
      </c>
      <c r="N8" s="9">
        <v>8</v>
      </c>
      <c r="O8" s="9">
        <v>8</v>
      </c>
      <c r="P8" s="9">
        <v>16</v>
      </c>
    </row>
    <row r="9" spans="1:16">
      <c r="A9" s="4" t="s">
        <v>114</v>
      </c>
      <c r="B9" s="9">
        <v>13</v>
      </c>
      <c r="C9" s="9">
        <v>17</v>
      </c>
      <c r="D9" s="9">
        <v>30</v>
      </c>
      <c r="E9" s="9">
        <v>14</v>
      </c>
      <c r="F9" s="9">
        <v>18</v>
      </c>
      <c r="G9" s="9">
        <v>32</v>
      </c>
      <c r="H9" s="9">
        <v>14</v>
      </c>
      <c r="I9" s="9">
        <v>20</v>
      </c>
      <c r="J9" s="9">
        <v>34</v>
      </c>
      <c r="K9" s="9">
        <v>14</v>
      </c>
      <c r="L9" s="9">
        <v>21</v>
      </c>
      <c r="M9" s="9">
        <v>35</v>
      </c>
      <c r="N9" s="9">
        <v>12</v>
      </c>
      <c r="O9" s="9">
        <v>19</v>
      </c>
      <c r="P9" s="9">
        <v>31</v>
      </c>
    </row>
    <row r="10" spans="1:16">
      <c r="A10" s="4" t="s">
        <v>194</v>
      </c>
      <c r="B10" s="9">
        <v>20</v>
      </c>
      <c r="C10" s="9">
        <v>14</v>
      </c>
      <c r="D10" s="9">
        <v>34</v>
      </c>
      <c r="E10" s="9">
        <v>21</v>
      </c>
      <c r="F10" s="9">
        <v>19</v>
      </c>
      <c r="G10" s="9">
        <v>40</v>
      </c>
      <c r="H10" s="9">
        <v>26</v>
      </c>
      <c r="I10" s="9">
        <v>16</v>
      </c>
      <c r="J10" s="9">
        <v>42</v>
      </c>
      <c r="K10" s="9">
        <v>32</v>
      </c>
      <c r="L10" s="9">
        <v>13</v>
      </c>
      <c r="M10" s="9">
        <v>45</v>
      </c>
      <c r="N10" s="9">
        <v>33</v>
      </c>
      <c r="O10" s="9">
        <v>17</v>
      </c>
      <c r="P10" s="9">
        <v>50</v>
      </c>
    </row>
    <row r="11" spans="1:16">
      <c r="A11" s="4" t="s">
        <v>386</v>
      </c>
      <c r="B11" s="9">
        <v>74</v>
      </c>
      <c r="C11" s="9">
        <v>14</v>
      </c>
      <c r="D11" s="9">
        <v>88</v>
      </c>
      <c r="E11" s="9">
        <v>66</v>
      </c>
      <c r="F11" s="9">
        <v>18</v>
      </c>
      <c r="G11" s="9">
        <v>84</v>
      </c>
      <c r="H11" s="9">
        <v>56</v>
      </c>
      <c r="I11" s="9">
        <v>13</v>
      </c>
      <c r="J11" s="9">
        <v>69</v>
      </c>
      <c r="K11" s="9">
        <v>51</v>
      </c>
      <c r="L11" s="9">
        <v>12</v>
      </c>
      <c r="M11" s="9">
        <v>63</v>
      </c>
      <c r="N11" s="9">
        <v>46</v>
      </c>
      <c r="O11" s="9">
        <v>10</v>
      </c>
      <c r="P11" s="9">
        <v>56</v>
      </c>
    </row>
    <row r="12" spans="1:16">
      <c r="A12" s="53" t="s">
        <v>1178</v>
      </c>
      <c r="B12" s="55">
        <v>110</v>
      </c>
      <c r="C12" s="55">
        <v>87</v>
      </c>
      <c r="D12" s="55">
        <v>197</v>
      </c>
      <c r="E12" s="55">
        <v>107</v>
      </c>
      <c r="F12" s="55">
        <v>98</v>
      </c>
      <c r="G12" s="55">
        <v>205</v>
      </c>
      <c r="H12" s="55">
        <v>104</v>
      </c>
      <c r="I12" s="55">
        <v>92</v>
      </c>
      <c r="J12" s="55">
        <v>196</v>
      </c>
      <c r="K12" s="55">
        <v>106</v>
      </c>
      <c r="L12" s="55">
        <v>89</v>
      </c>
      <c r="M12" s="55">
        <v>195</v>
      </c>
      <c r="N12" s="55">
        <v>100</v>
      </c>
      <c r="O12" s="55">
        <v>89</v>
      </c>
      <c r="P12" s="55">
        <v>189</v>
      </c>
    </row>
    <row r="14" spans="1:16">
      <c r="A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8.75">
      <c r="A15" s="52" t="s">
        <v>1175</v>
      </c>
      <c r="B15" s="79">
        <v>2016</v>
      </c>
      <c r="C15" s="80"/>
      <c r="D15" s="81"/>
      <c r="E15" s="79">
        <v>2017</v>
      </c>
      <c r="F15" s="80"/>
      <c r="G15" s="81"/>
      <c r="H15" s="79">
        <v>2016</v>
      </c>
      <c r="I15" s="80"/>
      <c r="J15" s="81"/>
      <c r="K15" s="79">
        <v>2015</v>
      </c>
      <c r="L15" s="80"/>
      <c r="M15" s="81"/>
      <c r="N15" s="83">
        <v>2014</v>
      </c>
      <c r="O15" s="83"/>
      <c r="P15" s="83"/>
    </row>
    <row r="16" spans="1:16">
      <c r="A16" s="53" t="s">
        <v>1176</v>
      </c>
      <c r="B16" s="53" t="s">
        <v>88</v>
      </c>
      <c r="C16" s="53" t="s">
        <v>13</v>
      </c>
      <c r="D16" s="53" t="s">
        <v>1177</v>
      </c>
      <c r="E16" s="53" t="s">
        <v>88</v>
      </c>
      <c r="F16" s="53" t="s">
        <v>13</v>
      </c>
      <c r="G16" s="53" t="s">
        <v>1177</v>
      </c>
      <c r="H16" s="53" t="s">
        <v>88</v>
      </c>
      <c r="I16" s="53" t="s">
        <v>13</v>
      </c>
      <c r="J16" s="53" t="s">
        <v>1177</v>
      </c>
      <c r="K16" s="53" t="s">
        <v>88</v>
      </c>
      <c r="L16" s="53" t="s">
        <v>13</v>
      </c>
      <c r="M16" s="53" t="s">
        <v>1177</v>
      </c>
      <c r="N16" s="53" t="s">
        <v>88</v>
      </c>
      <c r="O16" s="53" t="s">
        <v>13</v>
      </c>
      <c r="P16" s="53" t="s">
        <v>1177</v>
      </c>
    </row>
    <row r="17" spans="1:16">
      <c r="A17" s="4" t="s">
        <v>14</v>
      </c>
      <c r="B17" s="9">
        <v>1</v>
      </c>
      <c r="C17" s="9">
        <v>33</v>
      </c>
      <c r="D17" s="9">
        <v>34</v>
      </c>
      <c r="E17" s="9">
        <v>1</v>
      </c>
      <c r="F17" s="9">
        <v>35</v>
      </c>
      <c r="G17" s="9">
        <v>36</v>
      </c>
      <c r="H17" s="9">
        <v>1</v>
      </c>
      <c r="I17" s="9">
        <v>33</v>
      </c>
      <c r="J17" s="9">
        <v>34</v>
      </c>
      <c r="K17" s="9"/>
      <c r="L17" s="9">
        <v>26</v>
      </c>
      <c r="M17" s="9">
        <v>26</v>
      </c>
      <c r="N17" s="9"/>
      <c r="O17" s="9">
        <v>26</v>
      </c>
      <c r="P17" s="9">
        <v>26</v>
      </c>
    </row>
    <row r="18" spans="1:16">
      <c r="A18" s="4" t="s">
        <v>76</v>
      </c>
      <c r="B18" s="9">
        <v>7</v>
      </c>
      <c r="C18" s="9">
        <v>8</v>
      </c>
      <c r="D18" s="9">
        <v>15</v>
      </c>
      <c r="E18" s="9">
        <v>8</v>
      </c>
      <c r="F18" s="9">
        <v>8</v>
      </c>
      <c r="G18" s="9">
        <v>16</v>
      </c>
      <c r="H18" s="9">
        <v>7</v>
      </c>
      <c r="I18" s="9">
        <v>8</v>
      </c>
      <c r="J18" s="9">
        <v>15</v>
      </c>
      <c r="K18" s="9">
        <v>8</v>
      </c>
      <c r="L18" s="9">
        <v>14</v>
      </c>
      <c r="M18" s="9">
        <v>22</v>
      </c>
      <c r="N18" s="9">
        <v>6</v>
      </c>
      <c r="O18" s="9">
        <v>11</v>
      </c>
      <c r="P18" s="9">
        <v>17</v>
      </c>
    </row>
    <row r="19" spans="1:16">
      <c r="A19" s="4" t="s">
        <v>114</v>
      </c>
      <c r="B19" s="9">
        <v>11</v>
      </c>
      <c r="C19" s="9">
        <v>17</v>
      </c>
      <c r="D19" s="9">
        <v>28</v>
      </c>
      <c r="E19" s="9">
        <v>12</v>
      </c>
      <c r="F19" s="9">
        <v>19</v>
      </c>
      <c r="G19" s="9">
        <v>31</v>
      </c>
      <c r="H19" s="9">
        <v>11</v>
      </c>
      <c r="I19" s="9">
        <v>17</v>
      </c>
      <c r="J19" s="9">
        <v>28</v>
      </c>
      <c r="K19" s="9">
        <v>7</v>
      </c>
      <c r="L19" s="9">
        <v>15</v>
      </c>
      <c r="M19" s="9">
        <v>22</v>
      </c>
      <c r="N19" s="9">
        <v>9</v>
      </c>
      <c r="O19" s="9">
        <v>16</v>
      </c>
      <c r="P19" s="9">
        <v>25</v>
      </c>
    </row>
    <row r="20" spans="1:16">
      <c r="A20" s="4" t="s">
        <v>194</v>
      </c>
      <c r="B20" s="9">
        <v>37</v>
      </c>
      <c r="C20" s="9">
        <v>18</v>
      </c>
      <c r="D20" s="9">
        <v>55</v>
      </c>
      <c r="E20" s="9">
        <v>33</v>
      </c>
      <c r="F20" s="9">
        <v>17</v>
      </c>
      <c r="G20" s="9">
        <v>50</v>
      </c>
      <c r="H20" s="9">
        <v>37</v>
      </c>
      <c r="I20" s="9">
        <v>18</v>
      </c>
      <c r="J20" s="9">
        <v>55</v>
      </c>
      <c r="K20" s="9">
        <v>42</v>
      </c>
      <c r="L20" s="9">
        <v>22</v>
      </c>
      <c r="M20" s="9">
        <v>64</v>
      </c>
      <c r="N20" s="9">
        <v>45</v>
      </c>
      <c r="O20" s="9">
        <v>27</v>
      </c>
      <c r="P20" s="9">
        <v>72</v>
      </c>
    </row>
    <row r="21" spans="1:16">
      <c r="A21" s="4" t="s">
        <v>386</v>
      </c>
      <c r="B21" s="9">
        <v>44</v>
      </c>
      <c r="C21" s="9">
        <v>10</v>
      </c>
      <c r="D21" s="9">
        <v>54</v>
      </c>
      <c r="E21" s="9">
        <v>46</v>
      </c>
      <c r="F21" s="9">
        <v>10</v>
      </c>
      <c r="G21" s="9">
        <v>56</v>
      </c>
      <c r="H21" s="9">
        <v>44</v>
      </c>
      <c r="I21" s="9">
        <v>10</v>
      </c>
      <c r="J21" s="9">
        <v>54</v>
      </c>
      <c r="K21" s="9">
        <v>39</v>
      </c>
      <c r="L21" s="9">
        <v>14</v>
      </c>
      <c r="M21" s="9">
        <v>53</v>
      </c>
      <c r="N21" s="9">
        <v>36</v>
      </c>
      <c r="O21" s="9">
        <v>18</v>
      </c>
      <c r="P21" s="9">
        <v>54</v>
      </c>
    </row>
    <row r="22" spans="1:16">
      <c r="A22" s="53" t="s">
        <v>1178</v>
      </c>
      <c r="B22" s="55">
        <v>100</v>
      </c>
      <c r="C22" s="55">
        <v>86</v>
      </c>
      <c r="D22" s="55">
        <v>186</v>
      </c>
      <c r="E22" s="55">
        <v>100</v>
      </c>
      <c r="F22" s="55">
        <v>89</v>
      </c>
      <c r="G22" s="55">
        <v>189</v>
      </c>
      <c r="H22" s="55">
        <v>100</v>
      </c>
      <c r="I22" s="55">
        <v>86</v>
      </c>
      <c r="J22" s="55">
        <v>186</v>
      </c>
      <c r="K22" s="55">
        <v>96</v>
      </c>
      <c r="L22" s="55">
        <v>91</v>
      </c>
      <c r="M22" s="55">
        <v>187</v>
      </c>
      <c r="N22" s="55">
        <v>96</v>
      </c>
      <c r="O22" s="55">
        <v>98</v>
      </c>
      <c r="P22" s="55">
        <v>194</v>
      </c>
    </row>
    <row r="23" spans="1:16">
      <c r="A23" s="42" t="s">
        <v>1597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>
      <c r="A24" s="43" t="s">
        <v>1598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>
      <c r="A25" s="4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>
      <c r="A26" s="4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>
      <c r="A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>
      <c r="A28" s="10" t="s">
        <v>1179</v>
      </c>
      <c r="B28" s="10"/>
      <c r="C28" s="10"/>
      <c r="D28" s="10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>
      <c r="A29" s="10" t="s">
        <v>1180</v>
      </c>
      <c r="B29" s="10"/>
      <c r="C29" s="10"/>
      <c r="D29" s="10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s="15" customFormat="1" ht="18.75">
      <c r="A30" s="52" t="s">
        <v>1175</v>
      </c>
      <c r="B30" s="79">
        <v>2021</v>
      </c>
      <c r="C30" s="80"/>
      <c r="D30" s="81"/>
      <c r="E30" s="79">
        <v>2020</v>
      </c>
      <c r="F30" s="80"/>
      <c r="G30" s="81"/>
      <c r="H30" s="79">
        <v>2019</v>
      </c>
      <c r="I30" s="80"/>
      <c r="J30" s="81"/>
      <c r="K30" s="79">
        <v>2018</v>
      </c>
      <c r="L30" s="80"/>
      <c r="M30" s="81"/>
      <c r="N30" s="79">
        <v>2017</v>
      </c>
      <c r="O30" s="80"/>
      <c r="P30" s="81"/>
    </row>
    <row r="31" spans="1:16" ht="30">
      <c r="A31" s="53" t="s">
        <v>1176</v>
      </c>
      <c r="B31" s="54" t="s">
        <v>88</v>
      </c>
      <c r="C31" s="54" t="s">
        <v>13</v>
      </c>
      <c r="D31" s="54" t="s">
        <v>1596</v>
      </c>
      <c r="E31" s="53" t="s">
        <v>88</v>
      </c>
      <c r="F31" s="53" t="s">
        <v>13</v>
      </c>
      <c r="G31" s="53" t="s">
        <v>1177</v>
      </c>
      <c r="H31" s="53" t="s">
        <v>88</v>
      </c>
      <c r="I31" s="53" t="s">
        <v>13</v>
      </c>
      <c r="J31" s="53" t="s">
        <v>1177</v>
      </c>
      <c r="K31" s="53" t="s">
        <v>88</v>
      </c>
      <c r="L31" s="53" t="s">
        <v>13</v>
      </c>
      <c r="M31" s="53" t="s">
        <v>1177</v>
      </c>
      <c r="N31" s="53" t="s">
        <v>88</v>
      </c>
      <c r="O31" s="53" t="s">
        <v>13</v>
      </c>
      <c r="P31" s="53" t="s">
        <v>1177</v>
      </c>
    </row>
    <row r="32" spans="1:16">
      <c r="A32" s="4" t="s">
        <v>14</v>
      </c>
      <c r="B32" s="11">
        <f>+B7/$B$12</f>
        <v>9.0909090909090905E-3</v>
      </c>
      <c r="C32" s="11">
        <f>+C7/$C$12</f>
        <v>0.41379310344827586</v>
      </c>
      <c r="D32" s="11">
        <f>+D7/$D$12</f>
        <v>0.18781725888324874</v>
      </c>
      <c r="E32" s="11">
        <v>9.3457943925233638E-3</v>
      </c>
      <c r="F32" s="11">
        <v>0.37755102040816324</v>
      </c>
      <c r="G32" s="11">
        <v>0.18536585365853658</v>
      </c>
      <c r="H32" s="11">
        <v>9.6153846153846159E-3</v>
      </c>
      <c r="I32" s="11">
        <v>0.39130434782608697</v>
      </c>
      <c r="J32" s="11">
        <v>0.18877551020408162</v>
      </c>
      <c r="K32" s="11">
        <v>1.8867924528301886E-2</v>
      </c>
      <c r="L32" s="11">
        <v>0.4157303370786517</v>
      </c>
      <c r="M32" s="11">
        <v>0.2</v>
      </c>
      <c r="N32" s="11">
        <v>0.01</v>
      </c>
      <c r="O32" s="11">
        <v>0.39325842696629215</v>
      </c>
      <c r="P32" s="11">
        <v>0.19047619047619047</v>
      </c>
    </row>
    <row r="33" spans="1:16">
      <c r="A33" s="4" t="s">
        <v>76</v>
      </c>
      <c r="B33" s="11">
        <f t="shared" ref="B33:B35" si="0">+B8/$B$12</f>
        <v>1.8181818181818181E-2</v>
      </c>
      <c r="C33" s="11">
        <f t="shared" ref="C33:C35" si="1">+C8/$C$12</f>
        <v>6.8965517241379309E-2</v>
      </c>
      <c r="D33" s="11">
        <f t="shared" ref="D33:D35" si="2">+D8/$D$12</f>
        <v>4.060913705583756E-2</v>
      </c>
      <c r="E33" s="11">
        <v>4.6728971962616821E-2</v>
      </c>
      <c r="F33" s="11">
        <v>6.1224489795918366E-2</v>
      </c>
      <c r="G33" s="11">
        <v>5.3658536585365853E-2</v>
      </c>
      <c r="H33" s="11">
        <v>6.7307692307692304E-2</v>
      </c>
      <c r="I33" s="11">
        <v>7.6086956521739135E-2</v>
      </c>
      <c r="J33" s="11">
        <v>7.1428571428571425E-2</v>
      </c>
      <c r="K33" s="11">
        <v>6.6037735849056603E-2</v>
      </c>
      <c r="L33" s="11">
        <v>6.741573033707865E-2</v>
      </c>
      <c r="M33" s="11">
        <v>6.6666666666666666E-2</v>
      </c>
      <c r="N33" s="11">
        <v>0.08</v>
      </c>
      <c r="O33" s="11">
        <v>8.98876404494382E-2</v>
      </c>
      <c r="P33" s="11">
        <v>8.4656084656084651E-2</v>
      </c>
    </row>
    <row r="34" spans="1:16">
      <c r="A34" s="4" t="s">
        <v>114</v>
      </c>
      <c r="B34" s="11">
        <f t="shared" si="0"/>
        <v>0.11818181818181818</v>
      </c>
      <c r="C34" s="11">
        <f t="shared" si="1"/>
        <v>0.19540229885057472</v>
      </c>
      <c r="D34" s="11">
        <f t="shared" si="2"/>
        <v>0.15228426395939088</v>
      </c>
      <c r="E34" s="11">
        <v>0.13084112149532709</v>
      </c>
      <c r="F34" s="11">
        <v>0.18367346938775511</v>
      </c>
      <c r="G34" s="11">
        <v>0.15609756097560976</v>
      </c>
      <c r="H34" s="11">
        <v>0.13461538461538461</v>
      </c>
      <c r="I34" s="11">
        <v>0.21739130434782608</v>
      </c>
      <c r="J34" s="11">
        <v>0.17346938775510204</v>
      </c>
      <c r="K34" s="11">
        <v>0.13207547169811321</v>
      </c>
      <c r="L34" s="11">
        <v>0.23595505617977527</v>
      </c>
      <c r="M34" s="11">
        <v>0.17948717948717949</v>
      </c>
      <c r="N34" s="11">
        <v>0.12</v>
      </c>
      <c r="O34" s="11">
        <v>0.21348314606741572</v>
      </c>
      <c r="P34" s="11">
        <v>0.16402116402116401</v>
      </c>
    </row>
    <row r="35" spans="1:16">
      <c r="A35" s="4" t="s">
        <v>194</v>
      </c>
      <c r="B35" s="11">
        <f t="shared" si="0"/>
        <v>0.18181818181818182</v>
      </c>
      <c r="C35" s="11">
        <f t="shared" si="1"/>
        <v>0.16091954022988506</v>
      </c>
      <c r="D35" s="11">
        <f t="shared" si="2"/>
        <v>0.17258883248730963</v>
      </c>
      <c r="E35" s="11">
        <v>0.19626168224299065</v>
      </c>
      <c r="F35" s="11">
        <v>0.19387755102040816</v>
      </c>
      <c r="G35" s="11">
        <v>0.1951219512195122</v>
      </c>
      <c r="H35" s="11">
        <v>0.25</v>
      </c>
      <c r="I35" s="11">
        <v>0.17391304347826086</v>
      </c>
      <c r="J35" s="11">
        <v>0.21428571428571427</v>
      </c>
      <c r="K35" s="11">
        <v>0.30188679245283018</v>
      </c>
      <c r="L35" s="11">
        <v>0.14606741573033707</v>
      </c>
      <c r="M35" s="11">
        <v>0.23076923076923078</v>
      </c>
      <c r="N35" s="11">
        <v>0.33</v>
      </c>
      <c r="O35" s="11">
        <v>0.19101123595505617</v>
      </c>
      <c r="P35" s="11">
        <v>0.26455026455026454</v>
      </c>
    </row>
    <row r="36" spans="1:16">
      <c r="A36" s="4" t="s">
        <v>386</v>
      </c>
      <c r="B36" s="11">
        <f>+B11/$B$12</f>
        <v>0.67272727272727273</v>
      </c>
      <c r="C36" s="11">
        <f>+C11/$C$12</f>
        <v>0.16091954022988506</v>
      </c>
      <c r="D36" s="11">
        <f>+D11/$D$12</f>
        <v>0.4467005076142132</v>
      </c>
      <c r="E36" s="11">
        <v>0.61682242990654201</v>
      </c>
      <c r="F36" s="11">
        <v>0.18367346938775511</v>
      </c>
      <c r="G36" s="11">
        <v>0.40975609756097559</v>
      </c>
      <c r="H36" s="11">
        <v>0.53846153846153844</v>
      </c>
      <c r="I36" s="11">
        <v>0.14130434782608695</v>
      </c>
      <c r="J36" s="11">
        <v>0.35204081632653061</v>
      </c>
      <c r="K36" s="11">
        <v>0.48113207547169812</v>
      </c>
      <c r="L36" s="11">
        <v>0.1348314606741573</v>
      </c>
      <c r="M36" s="11">
        <v>0.32307692307692309</v>
      </c>
      <c r="N36" s="11">
        <v>0.46</v>
      </c>
      <c r="O36" s="11">
        <v>0.11235955056179775</v>
      </c>
      <c r="P36" s="11">
        <v>0.29629629629629628</v>
      </c>
    </row>
    <row r="39" spans="1:16" ht="18.75">
      <c r="A39" s="52" t="s">
        <v>1175</v>
      </c>
      <c r="B39" s="79">
        <v>2016</v>
      </c>
      <c r="C39" s="80"/>
      <c r="D39" s="81"/>
      <c r="E39" s="79">
        <v>2017</v>
      </c>
      <c r="F39" s="80"/>
      <c r="G39" s="81"/>
      <c r="H39" s="79">
        <v>2016</v>
      </c>
      <c r="I39" s="80"/>
      <c r="J39" s="81"/>
      <c r="K39" s="79">
        <v>2015</v>
      </c>
      <c r="L39" s="80"/>
      <c r="M39" s="81"/>
      <c r="N39" s="79">
        <v>2014</v>
      </c>
      <c r="O39" s="80"/>
      <c r="P39" s="81"/>
    </row>
    <row r="40" spans="1:16">
      <c r="A40" s="53" t="s">
        <v>1176</v>
      </c>
      <c r="B40" s="53" t="s">
        <v>88</v>
      </c>
      <c r="C40" s="53" t="s">
        <v>13</v>
      </c>
      <c r="D40" s="53" t="s">
        <v>1177</v>
      </c>
      <c r="E40" s="53" t="s">
        <v>88</v>
      </c>
      <c r="F40" s="53" t="s">
        <v>13</v>
      </c>
      <c r="G40" s="53" t="s">
        <v>1177</v>
      </c>
      <c r="H40" s="53" t="s">
        <v>88</v>
      </c>
      <c r="I40" s="53" t="s">
        <v>13</v>
      </c>
      <c r="J40" s="53" t="s">
        <v>1177</v>
      </c>
      <c r="K40" s="53" t="s">
        <v>88</v>
      </c>
      <c r="L40" s="53" t="s">
        <v>13</v>
      </c>
      <c r="M40" s="53" t="s">
        <v>1177</v>
      </c>
      <c r="N40" s="53" t="s">
        <v>88</v>
      </c>
      <c r="O40" s="53" t="s">
        <v>13</v>
      </c>
      <c r="P40" s="53" t="s">
        <v>1177</v>
      </c>
    </row>
    <row r="41" spans="1:16">
      <c r="A41" s="4" t="s">
        <v>14</v>
      </c>
      <c r="B41" s="11">
        <v>0.01</v>
      </c>
      <c r="C41" s="11">
        <v>0.38372093023255816</v>
      </c>
      <c r="D41" s="11">
        <v>0.18279569892473119</v>
      </c>
      <c r="E41" s="11">
        <v>0.01</v>
      </c>
      <c r="F41" s="11">
        <v>0.39325842696629215</v>
      </c>
      <c r="G41" s="11">
        <v>0.19047619047619047</v>
      </c>
      <c r="H41" s="11">
        <v>0.01</v>
      </c>
      <c r="I41" s="11">
        <v>0.38372093023255816</v>
      </c>
      <c r="J41" s="11">
        <v>0.18279569892473119</v>
      </c>
      <c r="K41" s="11">
        <v>0</v>
      </c>
      <c r="L41" s="11">
        <v>0.2857142857142857</v>
      </c>
      <c r="M41" s="11">
        <v>0.13903743315508021</v>
      </c>
      <c r="N41" s="11">
        <v>0</v>
      </c>
      <c r="O41" s="11">
        <v>0.26530612244897961</v>
      </c>
      <c r="P41" s="11">
        <v>0.13402061855670103</v>
      </c>
    </row>
    <row r="42" spans="1:16">
      <c r="A42" s="4" t="s">
        <v>76</v>
      </c>
      <c r="B42" s="11">
        <v>7.0000000000000007E-2</v>
      </c>
      <c r="C42" s="11">
        <v>9.3023255813953487E-2</v>
      </c>
      <c r="D42" s="11">
        <v>8.0645161290322578E-2</v>
      </c>
      <c r="E42" s="11">
        <v>0.08</v>
      </c>
      <c r="F42" s="11">
        <v>8.98876404494382E-2</v>
      </c>
      <c r="G42" s="11">
        <v>8.4656084656084651E-2</v>
      </c>
      <c r="H42" s="11">
        <v>7.0000000000000007E-2</v>
      </c>
      <c r="I42" s="11">
        <v>9.3023255813953487E-2</v>
      </c>
      <c r="J42" s="11">
        <v>8.0645161290322578E-2</v>
      </c>
      <c r="K42" s="11">
        <v>8.3333333333333329E-2</v>
      </c>
      <c r="L42" s="11">
        <v>0.15384615384615385</v>
      </c>
      <c r="M42" s="11">
        <v>0.11764705882352941</v>
      </c>
      <c r="N42" s="11">
        <v>6.25E-2</v>
      </c>
      <c r="O42" s="11">
        <v>0.11224489795918367</v>
      </c>
      <c r="P42" s="11">
        <v>8.7628865979381437E-2</v>
      </c>
    </row>
    <row r="43" spans="1:16">
      <c r="A43" s="4" t="s">
        <v>114</v>
      </c>
      <c r="B43" s="11">
        <v>0.11</v>
      </c>
      <c r="C43" s="11">
        <v>0.19767441860465115</v>
      </c>
      <c r="D43" s="11">
        <v>0.15053763440860216</v>
      </c>
      <c r="E43" s="11">
        <v>0.12</v>
      </c>
      <c r="F43" s="11">
        <v>0.21348314606741572</v>
      </c>
      <c r="G43" s="11">
        <v>0.16402116402116401</v>
      </c>
      <c r="H43" s="11">
        <v>0.11</v>
      </c>
      <c r="I43" s="11">
        <v>0.19767441860465115</v>
      </c>
      <c r="J43" s="11">
        <v>0.15053763440860216</v>
      </c>
      <c r="K43" s="11">
        <v>7.2916666666666671E-2</v>
      </c>
      <c r="L43" s="11">
        <v>0.16483516483516483</v>
      </c>
      <c r="M43" s="11">
        <v>0.11764705882352941</v>
      </c>
      <c r="N43" s="11">
        <v>9.375E-2</v>
      </c>
      <c r="O43" s="11">
        <v>0.16326530612244897</v>
      </c>
      <c r="P43" s="11">
        <v>0.12886597938144329</v>
      </c>
    </row>
    <row r="44" spans="1:16">
      <c r="A44" s="4" t="s">
        <v>194</v>
      </c>
      <c r="B44" s="11">
        <v>0.37</v>
      </c>
      <c r="C44" s="11">
        <v>0.20930232558139536</v>
      </c>
      <c r="D44" s="11">
        <v>0.29569892473118281</v>
      </c>
      <c r="E44" s="11">
        <v>0.33</v>
      </c>
      <c r="F44" s="11">
        <v>0.19101123595505617</v>
      </c>
      <c r="G44" s="11">
        <v>0.26455026455026454</v>
      </c>
      <c r="H44" s="11">
        <v>0.37</v>
      </c>
      <c r="I44" s="11">
        <v>0.20930232558139536</v>
      </c>
      <c r="J44" s="11">
        <v>0.29569892473118281</v>
      </c>
      <c r="K44" s="11">
        <v>0.4375</v>
      </c>
      <c r="L44" s="11">
        <v>0.24175824175824176</v>
      </c>
      <c r="M44" s="11">
        <v>0.34224598930481281</v>
      </c>
      <c r="N44" s="11">
        <v>0.46875</v>
      </c>
      <c r="O44" s="11">
        <v>0.27551020408163263</v>
      </c>
      <c r="P44" s="11">
        <v>0.37113402061855671</v>
      </c>
    </row>
    <row r="45" spans="1:16">
      <c r="A45" s="4" t="s">
        <v>386</v>
      </c>
      <c r="B45" s="11">
        <v>0.44</v>
      </c>
      <c r="C45" s="11">
        <v>0.11627906976744186</v>
      </c>
      <c r="D45" s="11">
        <v>0.29032258064516131</v>
      </c>
      <c r="E45" s="11">
        <v>0.46</v>
      </c>
      <c r="F45" s="11">
        <v>0.11235955056179775</v>
      </c>
      <c r="G45" s="11">
        <v>0.29629629629629628</v>
      </c>
      <c r="H45" s="11">
        <v>0.44</v>
      </c>
      <c r="I45" s="11">
        <v>0.11627906976744186</v>
      </c>
      <c r="J45" s="11">
        <v>0.29032258064516131</v>
      </c>
      <c r="K45" s="11">
        <v>0.40625</v>
      </c>
      <c r="L45" s="11">
        <v>0.15384615384615385</v>
      </c>
      <c r="M45" s="11">
        <v>0.28342245989304815</v>
      </c>
      <c r="N45" s="11">
        <v>0.375</v>
      </c>
      <c r="O45" s="11">
        <v>0.18367346938775511</v>
      </c>
      <c r="P45" s="11">
        <v>0.27835051546391754</v>
      </c>
    </row>
    <row r="50" spans="1:16">
      <c r="A50" t="s">
        <v>1601</v>
      </c>
    </row>
    <row r="51" spans="1:16">
      <c r="A51" s="10" t="s">
        <v>1179</v>
      </c>
    </row>
    <row r="52" spans="1:16">
      <c r="A52" s="10" t="s">
        <v>1600</v>
      </c>
    </row>
    <row r="54" spans="1:16" ht="18.75">
      <c r="A54" s="14" t="s">
        <v>1175</v>
      </c>
      <c r="B54" s="76">
        <v>2021</v>
      </c>
      <c r="C54" s="77"/>
      <c r="D54" s="78"/>
      <c r="E54" s="76">
        <v>2020</v>
      </c>
      <c r="F54" s="77"/>
      <c r="G54" s="78"/>
      <c r="H54" s="76">
        <v>2019</v>
      </c>
      <c r="I54" s="77"/>
      <c r="J54" s="78"/>
      <c r="K54" s="76">
        <v>2018</v>
      </c>
      <c r="L54" s="77"/>
      <c r="M54" s="78"/>
      <c r="N54" s="76">
        <v>2017</v>
      </c>
      <c r="O54" s="77"/>
      <c r="P54" s="78"/>
    </row>
    <row r="55" spans="1:16">
      <c r="A55" s="5" t="s">
        <v>1176</v>
      </c>
      <c r="B55" s="41" t="s">
        <v>88</v>
      </c>
      <c r="C55" s="41" t="s">
        <v>13</v>
      </c>
      <c r="D55" s="41"/>
      <c r="E55" s="5" t="s">
        <v>88</v>
      </c>
      <c r="F55" s="5" t="s">
        <v>13</v>
      </c>
      <c r="G55" s="5"/>
      <c r="H55" s="5" t="s">
        <v>88</v>
      </c>
      <c r="I55" s="5" t="s">
        <v>13</v>
      </c>
      <c r="J55" s="5"/>
      <c r="K55" s="5" t="s">
        <v>88</v>
      </c>
      <c r="L55" s="5" t="s">
        <v>13</v>
      </c>
      <c r="M55" s="5"/>
      <c r="N55" s="5" t="s">
        <v>88</v>
      </c>
      <c r="O55" s="5" t="s">
        <v>13</v>
      </c>
      <c r="P55" s="5"/>
    </row>
    <row r="56" spans="1:16">
      <c r="A56" s="4" t="s">
        <v>14</v>
      </c>
      <c r="B56" s="11">
        <f>+B7/D7</f>
        <v>2.7027027027027029E-2</v>
      </c>
      <c r="C56" s="11">
        <f>+C7/D7</f>
        <v>0.97297297297297303</v>
      </c>
      <c r="D56" s="11"/>
      <c r="E56" s="11">
        <f>+E7/G7</f>
        <v>2.6315789473684209E-2</v>
      </c>
      <c r="F56" s="11">
        <f>+F7/G7</f>
        <v>0.97368421052631582</v>
      </c>
      <c r="G56" s="11"/>
      <c r="H56" s="11">
        <f>+H7/J7</f>
        <v>2.7027027027027029E-2</v>
      </c>
      <c r="I56" s="11">
        <f>+I7/J7</f>
        <v>0.97297297297297303</v>
      </c>
      <c r="J56" s="11"/>
      <c r="K56" s="11">
        <f>+K7/M7</f>
        <v>5.128205128205128E-2</v>
      </c>
      <c r="L56" s="11">
        <f>+L7/M7</f>
        <v>0.94871794871794868</v>
      </c>
      <c r="M56" s="11"/>
      <c r="N56" s="11">
        <f>+N7/P7</f>
        <v>2.7777777777777776E-2</v>
      </c>
      <c r="O56" s="11">
        <f>+O7/P7</f>
        <v>0.97222222222222221</v>
      </c>
      <c r="P56" s="11"/>
    </row>
    <row r="57" spans="1:16">
      <c r="A57" s="4" t="s">
        <v>76</v>
      </c>
      <c r="B57" s="11">
        <f t="shared" ref="B57:B60" si="3">+B8/D8</f>
        <v>0.25</v>
      </c>
      <c r="C57" s="11">
        <f t="shared" ref="C57:C60" si="4">+C8/D8</f>
        <v>0.75</v>
      </c>
      <c r="D57" s="11"/>
      <c r="E57" s="11">
        <f t="shared" ref="E57:E60" si="5">+E8/G8</f>
        <v>0.45454545454545453</v>
      </c>
      <c r="F57" s="11">
        <f t="shared" ref="F57:F60" si="6">+F8/G8</f>
        <v>0.54545454545454541</v>
      </c>
      <c r="G57" s="11"/>
      <c r="H57" s="11">
        <f t="shared" ref="H57:H60" si="7">+H8/J8</f>
        <v>0.5</v>
      </c>
      <c r="I57" s="11">
        <f t="shared" ref="I57:I60" si="8">+I8/J8</f>
        <v>0.5</v>
      </c>
      <c r="J57" s="11"/>
      <c r="K57" s="11">
        <f t="shared" ref="K57:K60" si="9">+K8/M8</f>
        <v>0.53846153846153844</v>
      </c>
      <c r="L57" s="11">
        <f t="shared" ref="L57:L60" si="10">+L8/M8</f>
        <v>0.46153846153846156</v>
      </c>
      <c r="M57" s="11"/>
      <c r="N57" s="11">
        <f t="shared" ref="N57:N60" si="11">+N8/P8</f>
        <v>0.5</v>
      </c>
      <c r="O57" s="11">
        <f t="shared" ref="O57:O60" si="12">+O8/P8</f>
        <v>0.5</v>
      </c>
      <c r="P57" s="11"/>
    </row>
    <row r="58" spans="1:16">
      <c r="A58" s="4" t="s">
        <v>114</v>
      </c>
      <c r="B58" s="11">
        <f t="shared" si="3"/>
        <v>0.43333333333333335</v>
      </c>
      <c r="C58" s="11">
        <f t="shared" si="4"/>
        <v>0.56666666666666665</v>
      </c>
      <c r="D58" s="11"/>
      <c r="E58" s="11">
        <f t="shared" si="5"/>
        <v>0.4375</v>
      </c>
      <c r="F58" s="11">
        <f t="shared" si="6"/>
        <v>0.5625</v>
      </c>
      <c r="G58" s="11"/>
      <c r="H58" s="11">
        <f t="shared" si="7"/>
        <v>0.41176470588235292</v>
      </c>
      <c r="I58" s="11">
        <f t="shared" si="8"/>
        <v>0.58823529411764708</v>
      </c>
      <c r="J58" s="11"/>
      <c r="K58" s="11">
        <f t="shared" si="9"/>
        <v>0.4</v>
      </c>
      <c r="L58" s="11">
        <f t="shared" si="10"/>
        <v>0.6</v>
      </c>
      <c r="M58" s="11"/>
      <c r="N58" s="11">
        <f t="shared" si="11"/>
        <v>0.38709677419354838</v>
      </c>
      <c r="O58" s="11">
        <f t="shared" si="12"/>
        <v>0.61290322580645162</v>
      </c>
      <c r="P58" s="11"/>
    </row>
    <row r="59" spans="1:16">
      <c r="A59" s="4" t="s">
        <v>194</v>
      </c>
      <c r="B59" s="11">
        <f t="shared" si="3"/>
        <v>0.58823529411764708</v>
      </c>
      <c r="C59" s="11">
        <f t="shared" si="4"/>
        <v>0.41176470588235292</v>
      </c>
      <c r="D59" s="11"/>
      <c r="E59" s="11">
        <f t="shared" si="5"/>
        <v>0.52500000000000002</v>
      </c>
      <c r="F59" s="11">
        <f t="shared" si="6"/>
        <v>0.47499999999999998</v>
      </c>
      <c r="G59" s="11"/>
      <c r="H59" s="11">
        <f t="shared" si="7"/>
        <v>0.61904761904761907</v>
      </c>
      <c r="I59" s="11">
        <f t="shared" si="8"/>
        <v>0.38095238095238093</v>
      </c>
      <c r="J59" s="11"/>
      <c r="K59" s="11">
        <f t="shared" si="9"/>
        <v>0.71111111111111114</v>
      </c>
      <c r="L59" s="11">
        <f t="shared" si="10"/>
        <v>0.28888888888888886</v>
      </c>
      <c r="M59" s="11"/>
      <c r="N59" s="11">
        <f t="shared" si="11"/>
        <v>0.66</v>
      </c>
      <c r="O59" s="11">
        <f t="shared" si="12"/>
        <v>0.34</v>
      </c>
      <c r="P59" s="11"/>
    </row>
    <row r="60" spans="1:16">
      <c r="A60" s="4" t="s">
        <v>386</v>
      </c>
      <c r="B60" s="11">
        <f t="shared" si="3"/>
        <v>0.84090909090909094</v>
      </c>
      <c r="C60" s="11">
        <f t="shared" si="4"/>
        <v>0.15909090909090909</v>
      </c>
      <c r="D60" s="11"/>
      <c r="E60" s="11">
        <f t="shared" si="5"/>
        <v>0.7857142857142857</v>
      </c>
      <c r="F60" s="11">
        <f t="shared" si="6"/>
        <v>0.21428571428571427</v>
      </c>
      <c r="G60" s="11"/>
      <c r="H60" s="11">
        <f t="shared" si="7"/>
        <v>0.81159420289855078</v>
      </c>
      <c r="I60" s="11">
        <f t="shared" si="8"/>
        <v>0.18840579710144928</v>
      </c>
      <c r="J60" s="11"/>
      <c r="K60" s="11">
        <f t="shared" si="9"/>
        <v>0.80952380952380953</v>
      </c>
      <c r="L60" s="11">
        <f t="shared" si="10"/>
        <v>0.19047619047619047</v>
      </c>
      <c r="M60" s="11"/>
      <c r="N60" s="11">
        <f t="shared" si="11"/>
        <v>0.8214285714285714</v>
      </c>
      <c r="O60" s="11">
        <f t="shared" si="12"/>
        <v>0.17857142857142858</v>
      </c>
      <c r="P60" s="11"/>
    </row>
    <row r="61" spans="1:16">
      <c r="A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>
      <c r="A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ht="18.75">
      <c r="A63" s="14" t="s">
        <v>1175</v>
      </c>
      <c r="B63" s="76">
        <v>2016</v>
      </c>
      <c r="C63" s="77"/>
      <c r="D63" s="78"/>
      <c r="E63" s="76">
        <v>2017</v>
      </c>
      <c r="F63" s="77"/>
      <c r="G63" s="78"/>
      <c r="H63" s="76">
        <v>2016</v>
      </c>
      <c r="I63" s="77"/>
      <c r="J63" s="78"/>
      <c r="K63" s="76">
        <v>2015</v>
      </c>
      <c r="L63" s="77"/>
      <c r="M63" s="78"/>
      <c r="N63" s="76">
        <v>2014</v>
      </c>
      <c r="O63" s="77"/>
      <c r="P63" s="78"/>
    </row>
    <row r="64" spans="1:16">
      <c r="A64" s="5" t="s">
        <v>1176</v>
      </c>
      <c r="B64" s="5" t="s">
        <v>88</v>
      </c>
      <c r="C64" s="5" t="s">
        <v>13</v>
      </c>
      <c r="D64" s="5"/>
      <c r="E64" s="5" t="s">
        <v>88</v>
      </c>
      <c r="F64" s="5" t="s">
        <v>13</v>
      </c>
      <c r="G64" s="5"/>
      <c r="H64" s="5" t="s">
        <v>88</v>
      </c>
      <c r="I64" s="5" t="s">
        <v>13</v>
      </c>
      <c r="J64" s="5"/>
      <c r="K64" s="5" t="s">
        <v>88</v>
      </c>
      <c r="L64" s="5" t="s">
        <v>13</v>
      </c>
      <c r="M64" s="5"/>
      <c r="N64" s="5" t="s">
        <v>88</v>
      </c>
      <c r="O64" s="5" t="s">
        <v>13</v>
      </c>
      <c r="P64" s="5"/>
    </row>
    <row r="65" spans="1:16">
      <c r="A65" s="4" t="s">
        <v>14</v>
      </c>
      <c r="B65" s="11">
        <f>+B17/D17</f>
        <v>2.9411764705882353E-2</v>
      </c>
      <c r="C65" s="11">
        <f>+C17/D17</f>
        <v>0.97058823529411764</v>
      </c>
      <c r="D65" s="11"/>
      <c r="E65" s="11">
        <f>+E17/G17</f>
        <v>2.7777777777777776E-2</v>
      </c>
      <c r="F65" s="11">
        <f>+F17/G17</f>
        <v>0.97222222222222221</v>
      </c>
      <c r="G65" s="11"/>
      <c r="H65" s="11">
        <f>+H17/J17</f>
        <v>2.9411764705882353E-2</v>
      </c>
      <c r="I65" s="11">
        <f>+I17/J17</f>
        <v>0.97058823529411764</v>
      </c>
      <c r="J65" s="11"/>
      <c r="K65" s="11">
        <f>+K17/M17</f>
        <v>0</v>
      </c>
      <c r="L65" s="11">
        <f>+L17/M17</f>
        <v>1</v>
      </c>
      <c r="M65" s="11"/>
      <c r="N65" s="11">
        <f>+N17/P17</f>
        <v>0</v>
      </c>
      <c r="O65" s="11">
        <f>+O17/P17</f>
        <v>1</v>
      </c>
      <c r="P65" s="11"/>
    </row>
    <row r="66" spans="1:16">
      <c r="A66" s="4" t="s">
        <v>76</v>
      </c>
      <c r="B66" s="11">
        <f t="shared" ref="B66:B69" si="13">+B18/D18</f>
        <v>0.46666666666666667</v>
      </c>
      <c r="C66" s="11">
        <f t="shared" ref="C66:C69" si="14">+C18/D18</f>
        <v>0.53333333333333333</v>
      </c>
      <c r="D66" s="11"/>
      <c r="E66" s="11">
        <f t="shared" ref="E66:E69" si="15">+E18/G18</f>
        <v>0.5</v>
      </c>
      <c r="F66" s="11">
        <f t="shared" ref="F66:F69" si="16">+F18/G18</f>
        <v>0.5</v>
      </c>
      <c r="G66" s="11"/>
      <c r="H66" s="11">
        <f t="shared" ref="H66:H69" si="17">+H18/J18</f>
        <v>0.46666666666666667</v>
      </c>
      <c r="I66" s="11">
        <f t="shared" ref="I66:I69" si="18">+I18/J18</f>
        <v>0.53333333333333333</v>
      </c>
      <c r="J66" s="11"/>
      <c r="K66" s="11">
        <f t="shared" ref="K66:K69" si="19">+K18/M18</f>
        <v>0.36363636363636365</v>
      </c>
      <c r="L66" s="11">
        <f t="shared" ref="L66:L69" si="20">+L18/M18</f>
        <v>0.63636363636363635</v>
      </c>
      <c r="M66" s="11"/>
      <c r="N66" s="11">
        <f t="shared" ref="N66:N69" si="21">+N18/P18</f>
        <v>0.35294117647058826</v>
      </c>
      <c r="O66" s="11">
        <f t="shared" ref="O66:O69" si="22">+O18/P18</f>
        <v>0.6470588235294118</v>
      </c>
      <c r="P66" s="11"/>
    </row>
    <row r="67" spans="1:16">
      <c r="A67" s="4" t="s">
        <v>114</v>
      </c>
      <c r="B67" s="11">
        <f t="shared" si="13"/>
        <v>0.39285714285714285</v>
      </c>
      <c r="C67" s="11">
        <f t="shared" si="14"/>
        <v>0.6071428571428571</v>
      </c>
      <c r="D67" s="11"/>
      <c r="E67" s="11">
        <f t="shared" si="15"/>
        <v>0.38709677419354838</v>
      </c>
      <c r="F67" s="11">
        <f t="shared" si="16"/>
        <v>0.61290322580645162</v>
      </c>
      <c r="G67" s="11"/>
      <c r="H67" s="11">
        <f t="shared" si="17"/>
        <v>0.39285714285714285</v>
      </c>
      <c r="I67" s="11">
        <f t="shared" si="18"/>
        <v>0.6071428571428571</v>
      </c>
      <c r="J67" s="11"/>
      <c r="K67" s="11">
        <f t="shared" si="19"/>
        <v>0.31818181818181818</v>
      </c>
      <c r="L67" s="11">
        <f t="shared" si="20"/>
        <v>0.68181818181818177</v>
      </c>
      <c r="M67" s="11"/>
      <c r="N67" s="11">
        <f t="shared" si="21"/>
        <v>0.36</v>
      </c>
      <c r="O67" s="11">
        <f t="shared" si="22"/>
        <v>0.64</v>
      </c>
      <c r="P67" s="11"/>
    </row>
    <row r="68" spans="1:16">
      <c r="A68" s="4" t="s">
        <v>194</v>
      </c>
      <c r="B68" s="11">
        <f t="shared" si="13"/>
        <v>0.67272727272727273</v>
      </c>
      <c r="C68" s="11">
        <f t="shared" si="14"/>
        <v>0.32727272727272727</v>
      </c>
      <c r="D68" s="11"/>
      <c r="E68" s="11">
        <f t="shared" si="15"/>
        <v>0.66</v>
      </c>
      <c r="F68" s="11">
        <f t="shared" si="16"/>
        <v>0.34</v>
      </c>
      <c r="G68" s="11"/>
      <c r="H68" s="11">
        <f t="shared" si="17"/>
        <v>0.67272727272727273</v>
      </c>
      <c r="I68" s="11">
        <f t="shared" si="18"/>
        <v>0.32727272727272727</v>
      </c>
      <c r="J68" s="11"/>
      <c r="K68" s="11">
        <f t="shared" si="19"/>
        <v>0.65625</v>
      </c>
      <c r="L68" s="11">
        <f t="shared" si="20"/>
        <v>0.34375</v>
      </c>
      <c r="M68" s="11"/>
      <c r="N68" s="11">
        <f t="shared" si="21"/>
        <v>0.625</v>
      </c>
      <c r="O68" s="11">
        <f t="shared" si="22"/>
        <v>0.375</v>
      </c>
      <c r="P68" s="11"/>
    </row>
    <row r="69" spans="1:16">
      <c r="A69" s="4" t="s">
        <v>386</v>
      </c>
      <c r="B69" s="11">
        <f t="shared" si="13"/>
        <v>0.81481481481481477</v>
      </c>
      <c r="C69" s="11">
        <f t="shared" si="14"/>
        <v>0.18518518518518517</v>
      </c>
      <c r="D69" s="11"/>
      <c r="E69" s="11">
        <f t="shared" si="15"/>
        <v>0.8214285714285714</v>
      </c>
      <c r="F69" s="11">
        <f t="shared" si="16"/>
        <v>0.17857142857142858</v>
      </c>
      <c r="G69" s="11"/>
      <c r="H69" s="11">
        <f t="shared" si="17"/>
        <v>0.81481481481481477</v>
      </c>
      <c r="I69" s="11">
        <f t="shared" si="18"/>
        <v>0.18518518518518517</v>
      </c>
      <c r="J69" s="11"/>
      <c r="K69" s="11">
        <f t="shared" si="19"/>
        <v>0.73584905660377353</v>
      </c>
      <c r="L69" s="11">
        <f t="shared" si="20"/>
        <v>0.26415094339622641</v>
      </c>
      <c r="M69" s="11"/>
      <c r="N69" s="11">
        <f t="shared" si="21"/>
        <v>0.66666666666666663</v>
      </c>
      <c r="O69" s="11">
        <f t="shared" si="22"/>
        <v>0.33333333333333331</v>
      </c>
      <c r="P69" s="11"/>
    </row>
  </sheetData>
  <mergeCells count="33">
    <mergeCell ref="N5:P5"/>
    <mergeCell ref="N30:P30"/>
    <mergeCell ref="E15:G15"/>
    <mergeCell ref="H15:J15"/>
    <mergeCell ref="K15:M15"/>
    <mergeCell ref="N15:P15"/>
    <mergeCell ref="E30:G30"/>
    <mergeCell ref="H30:J30"/>
    <mergeCell ref="K30:M30"/>
    <mergeCell ref="A1:M1"/>
    <mergeCell ref="A2:M2"/>
    <mergeCell ref="A3:M3"/>
    <mergeCell ref="E5:G5"/>
    <mergeCell ref="H5:J5"/>
    <mergeCell ref="K5:M5"/>
    <mergeCell ref="B5:D5"/>
    <mergeCell ref="B15:D15"/>
    <mergeCell ref="B30:D30"/>
    <mergeCell ref="B39:D39"/>
    <mergeCell ref="B54:D54"/>
    <mergeCell ref="N54:P54"/>
    <mergeCell ref="E54:G54"/>
    <mergeCell ref="H54:J54"/>
    <mergeCell ref="K54:M54"/>
    <mergeCell ref="E39:G39"/>
    <mergeCell ref="H39:J39"/>
    <mergeCell ref="K39:M39"/>
    <mergeCell ref="N39:P39"/>
    <mergeCell ref="B63:D63"/>
    <mergeCell ref="E63:G63"/>
    <mergeCell ref="H63:J63"/>
    <mergeCell ref="K63:M63"/>
    <mergeCell ref="N63:P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43"/>
  <sheetViews>
    <sheetView workbookViewId="0">
      <selection activeCell="C39" sqref="C39:D43"/>
    </sheetView>
  </sheetViews>
  <sheetFormatPr baseColWidth="10" defaultRowHeight="15"/>
  <cols>
    <col min="1" max="1" width="11.42578125" style="33"/>
    <col min="2" max="2" width="17.42578125" customWidth="1"/>
    <col min="3" max="3" width="24.42578125" bestFit="1" customWidth="1"/>
    <col min="4" max="4" width="39.140625" bestFit="1" customWidth="1"/>
    <col min="8" max="8" width="19.42578125" bestFit="1" customWidth="1"/>
  </cols>
  <sheetData>
    <row r="1" spans="1:8">
      <c r="A1" s="84" t="s">
        <v>1305</v>
      </c>
      <c r="B1" s="84"/>
      <c r="C1" s="84"/>
      <c r="D1" s="84"/>
      <c r="E1" s="84"/>
      <c r="F1" s="84"/>
      <c r="G1" s="84"/>
      <c r="H1" s="85"/>
    </row>
    <row r="2" spans="1:8">
      <c r="A2" s="75" t="s">
        <v>1606</v>
      </c>
      <c r="B2" s="75" t="s">
        <v>0</v>
      </c>
      <c r="C2" s="75" t="s">
        <v>1183</v>
      </c>
      <c r="D2" s="75" t="s">
        <v>1</v>
      </c>
      <c r="E2" s="88">
        <v>2021</v>
      </c>
      <c r="F2" s="88">
        <v>2020</v>
      </c>
      <c r="G2" s="88">
        <v>2019</v>
      </c>
      <c r="H2" s="86" t="s">
        <v>1604</v>
      </c>
    </row>
    <row r="3" spans="1:8">
      <c r="A3" s="75"/>
      <c r="B3" s="75"/>
      <c r="C3" s="75"/>
      <c r="D3" s="75"/>
      <c r="E3" s="89"/>
      <c r="F3" s="89"/>
      <c r="G3" s="89"/>
      <c r="H3" s="87"/>
    </row>
    <row r="4" spans="1:8">
      <c r="A4" s="51">
        <v>1</v>
      </c>
      <c r="B4" s="20">
        <v>313001002251</v>
      </c>
      <c r="C4" s="2" t="s">
        <v>1196</v>
      </c>
      <c r="D4" s="2" t="s">
        <v>1199</v>
      </c>
      <c r="E4" s="21">
        <v>0.74399999999999999</v>
      </c>
      <c r="F4" s="21">
        <v>0.73419999999999996</v>
      </c>
      <c r="G4" s="21">
        <v>0.73450000000000004</v>
      </c>
      <c r="H4" s="21" t="s">
        <v>76</v>
      </c>
    </row>
    <row r="5" spans="1:8">
      <c r="A5" s="51">
        <v>2</v>
      </c>
      <c r="B5" s="20">
        <v>313001000568</v>
      </c>
      <c r="C5" s="2" t="s">
        <v>1190</v>
      </c>
      <c r="D5" s="2" t="s">
        <v>1204</v>
      </c>
      <c r="E5" s="21">
        <v>0.71360000000000001</v>
      </c>
      <c r="F5" s="21">
        <v>0.70540000000000003</v>
      </c>
      <c r="G5" s="21">
        <v>0.70720000000000005</v>
      </c>
      <c r="H5" s="21" t="s">
        <v>114</v>
      </c>
    </row>
    <row r="6" spans="1:8">
      <c r="A6" s="51">
        <v>3</v>
      </c>
      <c r="B6" s="20">
        <v>113001002057</v>
      </c>
      <c r="C6" s="2" t="s">
        <v>1194</v>
      </c>
      <c r="D6" s="2" t="s">
        <v>1205</v>
      </c>
      <c r="E6" s="21">
        <v>0.69879999999999998</v>
      </c>
      <c r="F6" s="21">
        <v>0.69120000000000004</v>
      </c>
      <c r="G6" s="21">
        <v>0.69159999999999999</v>
      </c>
      <c r="H6" s="21" t="s">
        <v>114</v>
      </c>
    </row>
    <row r="7" spans="1:8">
      <c r="A7" s="51">
        <v>4</v>
      </c>
      <c r="B7" s="20">
        <v>313001001181</v>
      </c>
      <c r="C7" s="2" t="s">
        <v>1196</v>
      </c>
      <c r="D7" s="2" t="s">
        <v>1212</v>
      </c>
      <c r="E7" s="21">
        <v>0.67579999999999996</v>
      </c>
      <c r="F7" s="21">
        <v>0.67149999999999999</v>
      </c>
      <c r="G7" s="21">
        <v>0.68610000000000004</v>
      </c>
      <c r="H7" s="21" t="s">
        <v>114</v>
      </c>
    </row>
    <row r="8" spans="1:8">
      <c r="A8" s="51">
        <v>5</v>
      </c>
      <c r="B8" s="20">
        <v>113001008268</v>
      </c>
      <c r="C8" s="2" t="s">
        <v>1196</v>
      </c>
      <c r="D8" s="2" t="s">
        <v>1221</v>
      </c>
      <c r="E8" s="21">
        <v>0.67779999999999996</v>
      </c>
      <c r="F8" s="21">
        <v>0.66510000000000002</v>
      </c>
      <c r="G8" s="21">
        <v>0.65969999999999995</v>
      </c>
      <c r="H8" s="21" t="s">
        <v>114</v>
      </c>
    </row>
    <row r="9" spans="1:8">
      <c r="A9" s="51">
        <v>6</v>
      </c>
      <c r="B9" s="20">
        <v>113001003274</v>
      </c>
      <c r="C9" s="2" t="s">
        <v>1196</v>
      </c>
      <c r="D9" s="2" t="s">
        <v>1222</v>
      </c>
      <c r="E9" s="21">
        <v>0.64559999999999995</v>
      </c>
      <c r="F9" s="21">
        <v>0.64170000000000005</v>
      </c>
      <c r="G9" s="21">
        <v>0.64910000000000001</v>
      </c>
      <c r="H9" s="21" t="s">
        <v>194</v>
      </c>
    </row>
    <row r="10" spans="1:8">
      <c r="A10" s="51">
        <v>7</v>
      </c>
      <c r="B10" s="20">
        <v>113001001336</v>
      </c>
      <c r="C10" s="2" t="s">
        <v>1196</v>
      </c>
      <c r="D10" s="2" t="s">
        <v>1224</v>
      </c>
      <c r="E10" s="21">
        <v>0.63870000000000005</v>
      </c>
      <c r="F10" s="21">
        <v>0.62919999999999998</v>
      </c>
      <c r="G10" s="21">
        <v>0.64710000000000001</v>
      </c>
      <c r="H10" s="21" t="s">
        <v>194</v>
      </c>
    </row>
    <row r="11" spans="1:8">
      <c r="A11" s="51">
        <v>8</v>
      </c>
      <c r="B11" s="20">
        <v>113001000721</v>
      </c>
      <c r="C11" s="2" t="s">
        <v>1196</v>
      </c>
      <c r="D11" s="2" t="s">
        <v>1225</v>
      </c>
      <c r="E11" s="21">
        <v>0.64370000000000005</v>
      </c>
      <c r="F11" s="21">
        <v>0.63539999999999996</v>
      </c>
      <c r="G11" s="21">
        <v>0.64349999999999996</v>
      </c>
      <c r="H11" s="21" t="s">
        <v>194</v>
      </c>
    </row>
    <row r="12" spans="1:8">
      <c r="A12" s="51">
        <v>9</v>
      </c>
      <c r="B12" s="20">
        <v>113001005374</v>
      </c>
      <c r="C12" s="2" t="s">
        <v>1190</v>
      </c>
      <c r="D12" s="2" t="s">
        <v>1235</v>
      </c>
      <c r="E12" s="21">
        <v>0.62490000000000001</v>
      </c>
      <c r="F12" s="21">
        <v>0.61950000000000005</v>
      </c>
      <c r="G12" s="21">
        <v>0.63190000000000002</v>
      </c>
      <c r="H12" s="21" t="s">
        <v>194</v>
      </c>
    </row>
    <row r="13" spans="1:8">
      <c r="A13" s="51">
        <v>10</v>
      </c>
      <c r="B13" s="20">
        <v>113001000879</v>
      </c>
      <c r="C13" s="2" t="s">
        <v>1190</v>
      </c>
      <c r="D13" s="2" t="s">
        <v>1236</v>
      </c>
      <c r="E13" s="21">
        <v>0.60760000000000003</v>
      </c>
      <c r="F13" s="21">
        <v>0.60389999999999999</v>
      </c>
      <c r="G13" s="21">
        <v>0.62549999999999994</v>
      </c>
      <c r="H13" s="21" t="s">
        <v>386</v>
      </c>
    </row>
    <row r="14" spans="1:8">
      <c r="A14" s="51">
        <v>11</v>
      </c>
      <c r="B14" s="20">
        <v>113001028919</v>
      </c>
      <c r="C14" s="2" t="s">
        <v>1194</v>
      </c>
      <c r="D14" s="2" t="s">
        <v>1243</v>
      </c>
      <c r="E14" s="21">
        <v>0.59630000000000005</v>
      </c>
      <c r="F14" s="21">
        <v>0.59160000000000001</v>
      </c>
      <c r="G14" s="21">
        <v>0.59460000000000002</v>
      </c>
      <c r="H14" s="21" t="s">
        <v>386</v>
      </c>
    </row>
    <row r="15" spans="1:8">
      <c r="A15" s="51">
        <v>12</v>
      </c>
      <c r="B15" s="20">
        <v>213001007797</v>
      </c>
      <c r="C15" s="2" t="s">
        <v>1194</v>
      </c>
      <c r="D15" s="2" t="s">
        <v>1244</v>
      </c>
      <c r="E15" s="21">
        <v>0.57679999999999998</v>
      </c>
      <c r="F15" s="21">
        <v>0.57589999999999997</v>
      </c>
      <c r="G15" s="21">
        <v>0.58109999999999995</v>
      </c>
      <c r="H15" s="21" t="s">
        <v>386</v>
      </c>
    </row>
    <row r="16" spans="1:8">
      <c r="A16" s="51">
        <v>13</v>
      </c>
      <c r="B16" s="20">
        <v>213001000245</v>
      </c>
      <c r="C16" s="2" t="s">
        <v>1245</v>
      </c>
      <c r="D16" s="2" t="s">
        <v>1246</v>
      </c>
      <c r="E16" s="21">
        <v>0.6109</v>
      </c>
      <c r="F16" s="21">
        <v>0.6089</v>
      </c>
      <c r="G16" s="21">
        <v>0.5978</v>
      </c>
      <c r="H16" s="21" t="s">
        <v>386</v>
      </c>
    </row>
    <row r="17" spans="1:8">
      <c r="A17" s="51">
        <v>14</v>
      </c>
      <c r="B17" s="20">
        <v>213001009048</v>
      </c>
      <c r="C17" s="2" t="s">
        <v>1245</v>
      </c>
      <c r="D17" s="2" t="s">
        <v>1251</v>
      </c>
      <c r="E17" s="21">
        <v>0.57399999999999995</v>
      </c>
      <c r="F17" s="21">
        <v>0.55869999999999997</v>
      </c>
      <c r="G17" s="21">
        <v>0.56899999999999995</v>
      </c>
      <c r="H17" s="21" t="s">
        <v>386</v>
      </c>
    </row>
    <row r="18" spans="1:8">
      <c r="A18" s="51">
        <v>15</v>
      </c>
      <c r="B18" s="20">
        <v>213001002531</v>
      </c>
      <c r="C18" s="2" t="s">
        <v>1245</v>
      </c>
      <c r="D18" s="2" t="s">
        <v>1253</v>
      </c>
      <c r="E18" s="21">
        <v>0.55330000000000001</v>
      </c>
      <c r="F18" s="21">
        <v>0.54579999999999995</v>
      </c>
      <c r="G18" s="21">
        <v>0.56040000000000001</v>
      </c>
      <c r="H18" s="21" t="s">
        <v>386</v>
      </c>
    </row>
    <row r="19" spans="1:8">
      <c r="A19" s="51">
        <v>16</v>
      </c>
      <c r="B19" s="20">
        <v>213001002949</v>
      </c>
      <c r="C19" s="2" t="s">
        <v>1245</v>
      </c>
      <c r="D19" s="2" t="s">
        <v>1254</v>
      </c>
      <c r="E19" s="21">
        <v>0.55269999999999997</v>
      </c>
      <c r="F19" s="21">
        <v>0.54249999999999998</v>
      </c>
      <c r="G19" s="21">
        <v>0.54400000000000004</v>
      </c>
      <c r="H19" s="21" t="s">
        <v>386</v>
      </c>
    </row>
    <row r="20" spans="1:8">
      <c r="A20" s="51">
        <v>17</v>
      </c>
      <c r="B20" s="20">
        <v>213001000091</v>
      </c>
      <c r="C20" s="2" t="s">
        <v>1245</v>
      </c>
      <c r="D20" s="2" t="s">
        <v>1255</v>
      </c>
      <c r="E20" s="21">
        <v>0.53269999999999995</v>
      </c>
      <c r="F20" s="21">
        <v>0.52759999999999996</v>
      </c>
      <c r="G20" s="21">
        <v>0.53949999999999998</v>
      </c>
      <c r="H20" s="21" t="s">
        <v>386</v>
      </c>
    </row>
    <row r="21" spans="1:8">
      <c r="A21" s="51">
        <v>18</v>
      </c>
      <c r="B21" s="20">
        <v>213001000075</v>
      </c>
      <c r="C21" s="2" t="s">
        <v>1245</v>
      </c>
      <c r="D21" s="2" t="s">
        <v>1257</v>
      </c>
      <c r="E21" s="21">
        <v>0.52769999999999995</v>
      </c>
      <c r="F21" s="21">
        <v>0.52429999999999999</v>
      </c>
      <c r="G21" s="21">
        <v>0.52200000000000002</v>
      </c>
      <c r="H21" s="21" t="s">
        <v>386</v>
      </c>
    </row>
    <row r="22" spans="1:8">
      <c r="A22" s="51">
        <v>19</v>
      </c>
      <c r="B22" s="20">
        <v>213001001292</v>
      </c>
      <c r="C22" s="2" t="s">
        <v>1245</v>
      </c>
      <c r="D22" s="2" t="s">
        <v>1259</v>
      </c>
      <c r="E22" s="21">
        <v>0.50700000000000001</v>
      </c>
      <c r="F22" s="21">
        <v>0.50090000000000001</v>
      </c>
      <c r="G22" s="21">
        <v>0.4985</v>
      </c>
      <c r="H22" s="21" t="s">
        <v>386</v>
      </c>
    </row>
    <row r="23" spans="1:8">
      <c r="A23" s="51">
        <v>20</v>
      </c>
      <c r="B23" s="20">
        <v>213001001632</v>
      </c>
      <c r="C23" s="2" t="s">
        <v>1245</v>
      </c>
      <c r="D23" s="2" t="s">
        <v>1260</v>
      </c>
      <c r="E23" s="21">
        <v>0.48730000000000001</v>
      </c>
      <c r="F23" s="21">
        <v>0.4864</v>
      </c>
      <c r="G23" s="21">
        <v>0.49490000000000001</v>
      </c>
      <c r="H23" s="21" t="s">
        <v>386</v>
      </c>
    </row>
    <row r="24" spans="1:8">
      <c r="A24" s="51">
        <v>21</v>
      </c>
      <c r="B24" s="20">
        <v>213001001900</v>
      </c>
      <c r="C24" s="2" t="s">
        <v>1245</v>
      </c>
      <c r="D24" s="2" t="s">
        <v>1263</v>
      </c>
      <c r="E24" s="21">
        <v>0.48010000000000003</v>
      </c>
      <c r="F24" s="21">
        <v>0.4667</v>
      </c>
      <c r="G24" s="21">
        <v>0.47289999999999999</v>
      </c>
      <c r="H24" s="21" t="s">
        <v>386</v>
      </c>
    </row>
    <row r="25" spans="1:8">
      <c r="A25" s="51">
        <v>22</v>
      </c>
      <c r="B25" s="20">
        <v>113001028927</v>
      </c>
      <c r="C25" s="2" t="s">
        <v>1196</v>
      </c>
      <c r="D25" s="2" t="s">
        <v>1264</v>
      </c>
      <c r="E25" s="21">
        <v>0.6119</v>
      </c>
      <c r="F25" s="21">
        <v>0.60809999999999997</v>
      </c>
      <c r="G25" s="21">
        <v>0.62819999999999998</v>
      </c>
      <c r="H25" s="21" t="s">
        <v>386</v>
      </c>
    </row>
    <row r="26" spans="1:8">
      <c r="A26" s="51">
        <v>23</v>
      </c>
      <c r="B26" s="20">
        <v>113001002952</v>
      </c>
      <c r="C26" s="2" t="s">
        <v>1196</v>
      </c>
      <c r="D26" s="2" t="s">
        <v>1265</v>
      </c>
      <c r="E26" s="21">
        <v>0.61680000000000001</v>
      </c>
      <c r="F26" s="21">
        <v>0.61209999999999998</v>
      </c>
      <c r="G26" s="21">
        <v>0.61439999999999995</v>
      </c>
      <c r="H26" s="21" t="s">
        <v>386</v>
      </c>
    </row>
    <row r="27" spans="1:8">
      <c r="A27" s="51">
        <v>24</v>
      </c>
      <c r="B27" s="20">
        <v>113001030085</v>
      </c>
      <c r="C27" s="2" t="s">
        <v>1196</v>
      </c>
      <c r="D27" s="2" t="s">
        <v>1267</v>
      </c>
      <c r="E27" s="21">
        <v>0.59989999999999999</v>
      </c>
      <c r="F27" s="21">
        <v>0.59119999999999995</v>
      </c>
      <c r="G27" s="21">
        <v>0.60270000000000001</v>
      </c>
      <c r="H27" s="21" t="s">
        <v>386</v>
      </c>
    </row>
    <row r="28" spans="1:8">
      <c r="A28" s="51">
        <v>25</v>
      </c>
      <c r="B28" s="20">
        <v>313001013783</v>
      </c>
      <c r="C28" s="2" t="s">
        <v>1196</v>
      </c>
      <c r="D28" s="2" t="s">
        <v>1268</v>
      </c>
      <c r="E28" s="21">
        <v>0.58360000000000001</v>
      </c>
      <c r="F28" s="21">
        <v>0.58169999999999999</v>
      </c>
      <c r="G28" s="21">
        <v>0.60209999999999997</v>
      </c>
      <c r="H28" s="21" t="s">
        <v>386</v>
      </c>
    </row>
    <row r="29" spans="1:8">
      <c r="A29" s="51">
        <v>26</v>
      </c>
      <c r="B29" s="20">
        <v>113001009281</v>
      </c>
      <c r="C29" s="2" t="s">
        <v>1200</v>
      </c>
      <c r="D29" s="2" t="s">
        <v>1281</v>
      </c>
      <c r="E29" s="21">
        <v>0.60529999999999995</v>
      </c>
      <c r="F29" s="21">
        <v>0.60319999999999996</v>
      </c>
      <c r="G29" s="21">
        <v>0.60199999999999998</v>
      </c>
      <c r="H29" s="21" t="s">
        <v>386</v>
      </c>
    </row>
    <row r="30" spans="1:8">
      <c r="A30" s="51">
        <v>27</v>
      </c>
      <c r="B30" s="20">
        <v>113001001727</v>
      </c>
      <c r="C30" s="2" t="s">
        <v>1200</v>
      </c>
      <c r="D30" s="2" t="s">
        <v>1284</v>
      </c>
      <c r="E30" s="21">
        <v>0.58309999999999995</v>
      </c>
      <c r="F30" s="21">
        <v>0.58240000000000003</v>
      </c>
      <c r="G30" s="21">
        <v>0.59</v>
      </c>
      <c r="H30" s="21" t="s">
        <v>386</v>
      </c>
    </row>
    <row r="31" spans="1:8">
      <c r="A31" s="51">
        <v>28</v>
      </c>
      <c r="B31" s="20">
        <v>113001030212</v>
      </c>
      <c r="C31" s="2" t="s">
        <v>1200</v>
      </c>
      <c r="D31" s="2" t="s">
        <v>1286</v>
      </c>
      <c r="E31" s="21">
        <v>0.58909999999999996</v>
      </c>
      <c r="F31" s="21">
        <v>0.57650000000000001</v>
      </c>
      <c r="G31" s="21">
        <v>0.5726</v>
      </c>
      <c r="H31" s="21" t="s">
        <v>386</v>
      </c>
    </row>
    <row r="32" spans="1:8">
      <c r="A32" s="51">
        <v>29</v>
      </c>
      <c r="B32" s="20">
        <v>113001005544</v>
      </c>
      <c r="C32" s="2" t="s">
        <v>1200</v>
      </c>
      <c r="D32" s="2" t="s">
        <v>1288</v>
      </c>
      <c r="E32" s="21">
        <v>0.5413</v>
      </c>
      <c r="F32" s="21">
        <v>0.54020000000000001</v>
      </c>
      <c r="G32" s="21">
        <v>0.56200000000000006</v>
      </c>
      <c r="H32" s="21" t="s">
        <v>386</v>
      </c>
    </row>
    <row r="33" spans="1:8">
      <c r="A33" s="51">
        <v>30</v>
      </c>
      <c r="B33" s="20">
        <v>113001002138</v>
      </c>
      <c r="C33" s="2" t="s">
        <v>1200</v>
      </c>
      <c r="D33" s="2" t="s">
        <v>1289</v>
      </c>
      <c r="E33" s="21">
        <v>0.5585</v>
      </c>
      <c r="F33" s="21">
        <v>0.5323</v>
      </c>
      <c r="G33" s="21">
        <v>0.56089999999999995</v>
      </c>
      <c r="H33" s="21" t="s">
        <v>386</v>
      </c>
    </row>
    <row r="34" spans="1:8">
      <c r="A34" s="51">
        <v>31</v>
      </c>
      <c r="B34" s="20">
        <v>113001800123</v>
      </c>
      <c r="C34" s="2" t="s">
        <v>1200</v>
      </c>
      <c r="D34" s="2" t="s">
        <v>1290</v>
      </c>
      <c r="E34" s="21">
        <v>0.55710000000000004</v>
      </c>
      <c r="F34" s="21">
        <v>0.54290000000000005</v>
      </c>
      <c r="G34" s="21">
        <v>0.54179999999999995</v>
      </c>
      <c r="H34" s="21" t="s">
        <v>386</v>
      </c>
    </row>
    <row r="35" spans="1:8">
      <c r="A35" s="51">
        <v>32</v>
      </c>
      <c r="B35" s="20">
        <v>113001006711</v>
      </c>
      <c r="C35" s="2" t="s">
        <v>1200</v>
      </c>
      <c r="D35" s="2" t="s">
        <v>1291</v>
      </c>
      <c r="E35" s="21">
        <v>0.52100000000000002</v>
      </c>
      <c r="F35" s="21">
        <v>0.51890000000000003</v>
      </c>
      <c r="G35" s="21">
        <v>0.52259999999999995</v>
      </c>
      <c r="H35" s="21" t="s">
        <v>386</v>
      </c>
    </row>
    <row r="36" spans="1:8">
      <c r="A36" s="51">
        <v>33</v>
      </c>
      <c r="B36" s="20">
        <v>213001027020</v>
      </c>
      <c r="C36" s="2" t="s">
        <v>1245</v>
      </c>
      <c r="D36" s="2" t="s">
        <v>1292</v>
      </c>
      <c r="E36" s="21">
        <v>0.49080000000000001</v>
      </c>
      <c r="F36" s="21"/>
      <c r="G36" s="21" t="s">
        <v>1262</v>
      </c>
      <c r="H36" s="21" t="s">
        <v>386</v>
      </c>
    </row>
    <row r="39" spans="1:8">
      <c r="C39" s="33"/>
    </row>
    <row r="40" spans="1:8">
      <c r="C40" s="33"/>
    </row>
    <row r="41" spans="1:8">
      <c r="C41" s="33"/>
    </row>
    <row r="42" spans="1:8">
      <c r="C42" s="33"/>
    </row>
    <row r="43" spans="1:8">
      <c r="C43" s="33"/>
    </row>
  </sheetData>
  <mergeCells count="9">
    <mergeCell ref="B2:B3"/>
    <mergeCell ref="C2:C3"/>
    <mergeCell ref="D2:D3"/>
    <mergeCell ref="A2:A3"/>
    <mergeCell ref="A1:H1"/>
    <mergeCell ref="H2:H3"/>
    <mergeCell ref="G2:G3"/>
    <mergeCell ref="F2:F3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N245"/>
  <sheetViews>
    <sheetView zoomScale="70" zoomScaleNormal="70" workbookViewId="0">
      <selection activeCell="G15" sqref="G15"/>
    </sheetView>
  </sheetViews>
  <sheetFormatPr baseColWidth="10" defaultColWidth="11.42578125" defaultRowHeight="15"/>
  <cols>
    <col min="1" max="1" width="18.28515625" style="33" customWidth="1"/>
    <col min="2" max="2" width="75.85546875" style="33" customWidth="1"/>
    <col min="3" max="3" width="16.5703125" style="33" bestFit="1" customWidth="1"/>
    <col min="4" max="4" width="13.42578125" style="33" bestFit="1" customWidth="1"/>
    <col min="5" max="5" width="16.85546875" style="33" customWidth="1"/>
    <col min="6" max="6" width="15.42578125" style="95" customWidth="1"/>
    <col min="7" max="7" width="34.5703125" style="33" customWidth="1"/>
    <col min="8" max="8" width="16.28515625" style="63" customWidth="1"/>
    <col min="9" max="9" width="22.42578125" style="33" customWidth="1"/>
    <col min="10" max="10" width="16.5703125" style="33" customWidth="1"/>
    <col min="11" max="11" width="15.85546875" style="33" customWidth="1"/>
    <col min="12" max="12" width="15" style="33" customWidth="1"/>
    <col min="13" max="14" width="17.140625" style="33" customWidth="1"/>
    <col min="15" max="16384" width="11.42578125" style="33"/>
  </cols>
  <sheetData>
    <row r="1" spans="1:14">
      <c r="H1" s="33"/>
    </row>
    <row r="2" spans="1:14">
      <c r="H2" s="33"/>
    </row>
    <row r="3" spans="1:14">
      <c r="H3" s="33"/>
    </row>
    <row r="4" spans="1:14" ht="26.25">
      <c r="B4" s="90" t="s">
        <v>1607</v>
      </c>
      <c r="C4" s="90"/>
      <c r="D4" s="90"/>
      <c r="E4" s="90"/>
      <c r="F4" s="90"/>
      <c r="G4" s="90"/>
      <c r="H4" s="90"/>
      <c r="I4" s="90"/>
      <c r="J4" s="90"/>
      <c r="K4" s="90"/>
    </row>
    <row r="5" spans="1:14" ht="26.25">
      <c r="B5" s="56"/>
      <c r="C5" s="56"/>
      <c r="D5" s="56"/>
      <c r="E5" s="56"/>
      <c r="F5" s="64"/>
      <c r="G5" s="56"/>
      <c r="H5" s="56"/>
      <c r="I5" s="56"/>
      <c r="J5" s="56"/>
      <c r="K5" s="56"/>
    </row>
    <row r="6" spans="1:14">
      <c r="F6" s="96"/>
      <c r="G6" s="57"/>
      <c r="H6" s="7" t="s">
        <v>1608</v>
      </c>
    </row>
    <row r="7" spans="1:14">
      <c r="F7" s="97"/>
      <c r="G7" s="58"/>
      <c r="H7" s="7" t="s">
        <v>1609</v>
      </c>
    </row>
    <row r="8" spans="1:14">
      <c r="F8" s="98"/>
      <c r="G8" s="59"/>
      <c r="H8" s="7" t="s">
        <v>1610</v>
      </c>
    </row>
    <row r="9" spans="1:14">
      <c r="F9" s="93"/>
      <c r="G9" s="2"/>
      <c r="H9" s="7" t="s">
        <v>1611</v>
      </c>
    </row>
    <row r="10" spans="1:14">
      <c r="H10" s="33"/>
    </row>
    <row r="11" spans="1:14" s="31" customFormat="1" ht="30" customHeight="1">
      <c r="A11" s="91" t="s">
        <v>0</v>
      </c>
      <c r="B11" s="91" t="s">
        <v>1</v>
      </c>
      <c r="C11" s="91" t="s">
        <v>1612</v>
      </c>
      <c r="D11" s="91" t="s">
        <v>2</v>
      </c>
      <c r="E11" s="91" t="s">
        <v>1613</v>
      </c>
      <c r="F11" s="92" t="s">
        <v>1614</v>
      </c>
      <c r="G11" s="91" t="s">
        <v>1615</v>
      </c>
      <c r="H11" s="92" t="s">
        <v>1616</v>
      </c>
      <c r="I11" s="92" t="s">
        <v>1617</v>
      </c>
      <c r="J11" s="92" t="s">
        <v>1618</v>
      </c>
      <c r="K11" s="92" t="s">
        <v>1619</v>
      </c>
      <c r="L11" s="92" t="s">
        <v>1620</v>
      </c>
      <c r="M11" s="92" t="s">
        <v>1621</v>
      </c>
      <c r="N11" s="92" t="s">
        <v>1622</v>
      </c>
    </row>
    <row r="12" spans="1:14">
      <c r="A12" s="60">
        <v>313001002421</v>
      </c>
      <c r="B12" s="2" t="s">
        <v>107</v>
      </c>
      <c r="C12" s="2" t="s">
        <v>1623</v>
      </c>
      <c r="D12" s="2" t="s">
        <v>88</v>
      </c>
      <c r="E12" s="4" t="s">
        <v>14</v>
      </c>
      <c r="F12" s="93" t="s">
        <v>14</v>
      </c>
      <c r="G12" s="61" t="s">
        <v>1624</v>
      </c>
      <c r="H12" s="93" t="s">
        <v>14</v>
      </c>
      <c r="I12" s="51" t="s">
        <v>1624</v>
      </c>
      <c r="J12" s="51" t="s">
        <v>14</v>
      </c>
      <c r="K12" s="51" t="s">
        <v>14</v>
      </c>
      <c r="L12" s="51" t="s">
        <v>14</v>
      </c>
      <c r="M12" s="51" t="s">
        <v>76</v>
      </c>
      <c r="N12" s="51" t="s">
        <v>76</v>
      </c>
    </row>
    <row r="13" spans="1:14">
      <c r="A13" s="60">
        <v>113001001719</v>
      </c>
      <c r="B13" s="2" t="s">
        <v>105</v>
      </c>
      <c r="C13" s="2" t="s">
        <v>1623</v>
      </c>
      <c r="D13" s="2" t="s">
        <v>88</v>
      </c>
      <c r="E13" s="4" t="s">
        <v>114</v>
      </c>
      <c r="F13" s="93" t="s">
        <v>76</v>
      </c>
      <c r="G13" s="58" t="s">
        <v>1609</v>
      </c>
      <c r="H13" s="93" t="s">
        <v>76</v>
      </c>
      <c r="I13" s="51" t="s">
        <v>1624</v>
      </c>
      <c r="J13" s="51" t="s">
        <v>76</v>
      </c>
      <c r="K13" s="51" t="s">
        <v>76</v>
      </c>
      <c r="L13" s="51" t="s">
        <v>76</v>
      </c>
      <c r="M13" s="51" t="s">
        <v>76</v>
      </c>
      <c r="N13" s="51" t="s">
        <v>76</v>
      </c>
    </row>
    <row r="14" spans="1:14">
      <c r="A14" s="60">
        <v>113001003053</v>
      </c>
      <c r="B14" s="2" t="s">
        <v>87</v>
      </c>
      <c r="C14" s="2" t="s">
        <v>1623</v>
      </c>
      <c r="D14" s="2" t="s">
        <v>88</v>
      </c>
      <c r="E14" s="4" t="s">
        <v>76</v>
      </c>
      <c r="F14" s="93" t="s">
        <v>76</v>
      </c>
      <c r="G14" s="61" t="s">
        <v>1624</v>
      </c>
      <c r="H14" s="93" t="s">
        <v>76</v>
      </c>
      <c r="I14" s="51" t="s">
        <v>1624</v>
      </c>
      <c r="J14" s="51" t="s">
        <v>14</v>
      </c>
      <c r="K14" s="51" t="s">
        <v>76</v>
      </c>
      <c r="L14" s="51" t="s">
        <v>76</v>
      </c>
      <c r="M14" s="51" t="s">
        <v>76</v>
      </c>
      <c r="N14" s="51" t="s">
        <v>76</v>
      </c>
    </row>
    <row r="15" spans="1:14">
      <c r="A15" s="60">
        <v>113001003771</v>
      </c>
      <c r="B15" s="2" t="s">
        <v>744</v>
      </c>
      <c r="C15" s="2" t="s">
        <v>1623</v>
      </c>
      <c r="D15" s="2" t="s">
        <v>88</v>
      </c>
      <c r="E15" s="4" t="s">
        <v>114</v>
      </c>
      <c r="F15" s="93" t="s">
        <v>76</v>
      </c>
      <c r="G15" s="58" t="s">
        <v>1609</v>
      </c>
      <c r="H15" s="93" t="s">
        <v>76</v>
      </c>
      <c r="I15" s="51" t="s">
        <v>1624</v>
      </c>
      <c r="J15" s="51" t="s">
        <v>76</v>
      </c>
      <c r="K15" s="51" t="s">
        <v>76</v>
      </c>
      <c r="L15" s="51" t="s">
        <v>76</v>
      </c>
      <c r="M15" s="51" t="s">
        <v>76</v>
      </c>
      <c r="N15" s="51" t="s">
        <v>114</v>
      </c>
    </row>
    <row r="16" spans="1:14">
      <c r="A16" s="60">
        <v>313001002251</v>
      </c>
      <c r="B16" s="2" t="s">
        <v>168</v>
      </c>
      <c r="C16" s="2" t="s">
        <v>1623</v>
      </c>
      <c r="D16" s="2" t="s">
        <v>88</v>
      </c>
      <c r="E16" s="4" t="s">
        <v>76</v>
      </c>
      <c r="F16" s="93" t="s">
        <v>76</v>
      </c>
      <c r="G16" s="61" t="s">
        <v>1624</v>
      </c>
      <c r="H16" s="93" t="s">
        <v>76</v>
      </c>
      <c r="I16" s="51" t="s">
        <v>1624</v>
      </c>
      <c r="J16" s="51" t="s">
        <v>76</v>
      </c>
      <c r="K16" s="51" t="s">
        <v>76</v>
      </c>
      <c r="L16" s="51" t="s">
        <v>114</v>
      </c>
      <c r="M16" s="51" t="s">
        <v>114</v>
      </c>
      <c r="N16" s="51" t="s">
        <v>114</v>
      </c>
    </row>
    <row r="17" spans="1:14">
      <c r="A17" s="60">
        <v>313001002714</v>
      </c>
      <c r="B17" s="2" t="s">
        <v>99</v>
      </c>
      <c r="C17" s="2" t="s">
        <v>1623</v>
      </c>
      <c r="D17" s="2" t="s">
        <v>88</v>
      </c>
      <c r="E17" s="4" t="s">
        <v>114</v>
      </c>
      <c r="F17" s="93" t="s">
        <v>76</v>
      </c>
      <c r="G17" s="58" t="s">
        <v>1609</v>
      </c>
      <c r="H17" s="93" t="s">
        <v>76</v>
      </c>
      <c r="I17" s="51" t="s">
        <v>1624</v>
      </c>
      <c r="J17" s="51" t="s">
        <v>76</v>
      </c>
      <c r="K17" s="51" t="s">
        <v>76</v>
      </c>
      <c r="L17" s="51" t="s">
        <v>76</v>
      </c>
      <c r="M17" s="51" t="s">
        <v>76</v>
      </c>
      <c r="N17" s="51" t="s">
        <v>76</v>
      </c>
    </row>
    <row r="18" spans="1:14">
      <c r="A18" s="60">
        <v>113001003061</v>
      </c>
      <c r="B18" s="2" t="s">
        <v>125</v>
      </c>
      <c r="C18" s="2" t="s">
        <v>1623</v>
      </c>
      <c r="D18" s="2" t="s">
        <v>88</v>
      </c>
      <c r="E18" s="4" t="s">
        <v>114</v>
      </c>
      <c r="F18" s="93" t="s">
        <v>114</v>
      </c>
      <c r="G18" s="61" t="s">
        <v>1624</v>
      </c>
      <c r="H18" s="93" t="s">
        <v>76</v>
      </c>
      <c r="I18" s="51" t="s">
        <v>1625</v>
      </c>
      <c r="J18" s="51" t="s">
        <v>76</v>
      </c>
      <c r="K18" s="51" t="s">
        <v>76</v>
      </c>
      <c r="L18" s="51" t="s">
        <v>76</v>
      </c>
      <c r="M18" s="51" t="s">
        <v>76</v>
      </c>
      <c r="N18" s="51" t="s">
        <v>114</v>
      </c>
    </row>
    <row r="19" spans="1:14">
      <c r="A19" s="60">
        <v>113001013814</v>
      </c>
      <c r="B19" s="2" t="s">
        <v>111</v>
      </c>
      <c r="C19" s="2" t="s">
        <v>1623</v>
      </c>
      <c r="D19" s="2" t="s">
        <v>88</v>
      </c>
      <c r="E19" s="4" t="s">
        <v>114</v>
      </c>
      <c r="F19" s="93" t="s">
        <v>114</v>
      </c>
      <c r="G19" s="61" t="s">
        <v>1624</v>
      </c>
      <c r="H19" s="93" t="s">
        <v>76</v>
      </c>
      <c r="I19" s="51" t="s">
        <v>1625</v>
      </c>
      <c r="J19" s="51" t="s">
        <v>76</v>
      </c>
      <c r="K19" s="51" t="s">
        <v>76</v>
      </c>
      <c r="L19" s="51" t="s">
        <v>76</v>
      </c>
      <c r="M19" s="51" t="s">
        <v>76</v>
      </c>
      <c r="N19" s="51" t="s">
        <v>76</v>
      </c>
    </row>
    <row r="20" spans="1:14">
      <c r="A20" s="60">
        <v>113001000321</v>
      </c>
      <c r="B20" s="2" t="s">
        <v>211</v>
      </c>
      <c r="C20" s="2" t="s">
        <v>1623</v>
      </c>
      <c r="D20" s="2" t="s">
        <v>88</v>
      </c>
      <c r="E20" s="4" t="s">
        <v>194</v>
      </c>
      <c r="F20" s="93" t="s">
        <v>114</v>
      </c>
      <c r="G20" s="58" t="s">
        <v>1609</v>
      </c>
      <c r="H20" s="93" t="s">
        <v>114</v>
      </c>
      <c r="I20" s="51" t="s">
        <v>1624</v>
      </c>
      <c r="J20" s="51" t="s">
        <v>114</v>
      </c>
      <c r="K20" s="51" t="s">
        <v>114</v>
      </c>
      <c r="L20" s="51" t="s">
        <v>114</v>
      </c>
      <c r="M20" s="51" t="s">
        <v>194</v>
      </c>
      <c r="N20" s="51" t="s">
        <v>194</v>
      </c>
    </row>
    <row r="21" spans="1:14">
      <c r="A21" s="60">
        <v>113001000348</v>
      </c>
      <c r="B21" s="2" t="s">
        <v>158</v>
      </c>
      <c r="C21" s="2" t="s">
        <v>1623</v>
      </c>
      <c r="D21" s="2" t="s">
        <v>88</v>
      </c>
      <c r="E21" s="4" t="s">
        <v>194</v>
      </c>
      <c r="F21" s="93" t="s">
        <v>114</v>
      </c>
      <c r="G21" s="58" t="s">
        <v>1609</v>
      </c>
      <c r="H21" s="93" t="s">
        <v>114</v>
      </c>
      <c r="I21" s="51" t="s">
        <v>1624</v>
      </c>
      <c r="J21" s="51" t="s">
        <v>114</v>
      </c>
      <c r="K21" s="51" t="s">
        <v>114</v>
      </c>
      <c r="L21" s="51" t="s">
        <v>114</v>
      </c>
      <c r="M21" s="51" t="s">
        <v>114</v>
      </c>
      <c r="N21" s="51" t="s">
        <v>114</v>
      </c>
    </row>
    <row r="22" spans="1:14">
      <c r="A22" s="60">
        <v>113001001484</v>
      </c>
      <c r="B22" s="2" t="s">
        <v>162</v>
      </c>
      <c r="C22" s="2" t="s">
        <v>1623</v>
      </c>
      <c r="D22" s="2" t="s">
        <v>88</v>
      </c>
      <c r="E22" s="4" t="s">
        <v>194</v>
      </c>
      <c r="F22" s="93" t="s">
        <v>114</v>
      </c>
      <c r="G22" s="58" t="s">
        <v>1609</v>
      </c>
      <c r="H22" s="93" t="s">
        <v>114</v>
      </c>
      <c r="I22" s="51" t="s">
        <v>1624</v>
      </c>
      <c r="J22" s="51" t="s">
        <v>114</v>
      </c>
      <c r="K22" s="51" t="s">
        <v>114</v>
      </c>
      <c r="L22" s="51" t="s">
        <v>114</v>
      </c>
      <c r="M22" s="51" t="s">
        <v>114</v>
      </c>
      <c r="N22" s="51" t="s">
        <v>114</v>
      </c>
    </row>
    <row r="23" spans="1:14">
      <c r="A23" s="60">
        <v>113001002057</v>
      </c>
      <c r="B23" s="2" t="s">
        <v>772</v>
      </c>
      <c r="C23" s="2" t="s">
        <v>1623</v>
      </c>
      <c r="D23" s="2" t="s">
        <v>88</v>
      </c>
      <c r="E23" s="4" t="s">
        <v>114</v>
      </c>
      <c r="F23" s="93" t="s">
        <v>114</v>
      </c>
      <c r="G23" s="61" t="s">
        <v>1624</v>
      </c>
      <c r="H23" s="93" t="s">
        <v>114</v>
      </c>
      <c r="I23" s="51" t="s">
        <v>1624</v>
      </c>
      <c r="J23" s="51" t="s">
        <v>114</v>
      </c>
      <c r="K23" s="51" t="s">
        <v>114</v>
      </c>
      <c r="L23" s="51" t="s">
        <v>194</v>
      </c>
      <c r="M23" s="51" t="s">
        <v>194</v>
      </c>
      <c r="N23" s="51" t="s">
        <v>194</v>
      </c>
    </row>
    <row r="24" spans="1:14">
      <c r="A24" s="60">
        <v>113001002979</v>
      </c>
      <c r="B24" s="2" t="s">
        <v>96</v>
      </c>
      <c r="C24" s="2" t="s">
        <v>1623</v>
      </c>
      <c r="D24" s="2" t="s">
        <v>88</v>
      </c>
      <c r="E24" s="4" t="s">
        <v>114</v>
      </c>
      <c r="F24" s="93" t="s">
        <v>114</v>
      </c>
      <c r="G24" s="61" t="s">
        <v>1624</v>
      </c>
      <c r="H24" s="93" t="s">
        <v>114</v>
      </c>
      <c r="I24" s="51" t="s">
        <v>1624</v>
      </c>
      <c r="J24" s="51" t="s">
        <v>114</v>
      </c>
      <c r="K24" s="51" t="s">
        <v>76</v>
      </c>
      <c r="L24" s="51" t="s">
        <v>76</v>
      </c>
      <c r="M24" s="51" t="s">
        <v>76</v>
      </c>
      <c r="N24" s="51" t="s">
        <v>76</v>
      </c>
    </row>
    <row r="25" spans="1:14">
      <c r="A25" s="60">
        <v>113001006800</v>
      </c>
      <c r="B25" s="2" t="s">
        <v>149</v>
      </c>
      <c r="C25" s="2" t="s">
        <v>1623</v>
      </c>
      <c r="D25" s="2" t="s">
        <v>88</v>
      </c>
      <c r="E25" s="4" t="s">
        <v>114</v>
      </c>
      <c r="F25" s="93" t="s">
        <v>114</v>
      </c>
      <c r="G25" s="61" t="s">
        <v>1624</v>
      </c>
      <c r="H25" s="93" t="s">
        <v>114</v>
      </c>
      <c r="I25" s="51" t="s">
        <v>1624</v>
      </c>
      <c r="J25" s="51" t="s">
        <v>114</v>
      </c>
      <c r="K25" s="51" t="s">
        <v>114</v>
      </c>
      <c r="L25" s="51" t="s">
        <v>114</v>
      </c>
      <c r="M25" s="51" t="s">
        <v>114</v>
      </c>
      <c r="N25" s="51" t="s">
        <v>114</v>
      </c>
    </row>
    <row r="26" spans="1:14">
      <c r="A26" s="60">
        <v>113001012508</v>
      </c>
      <c r="B26" s="2" t="s">
        <v>248</v>
      </c>
      <c r="C26" s="2" t="s">
        <v>1623</v>
      </c>
      <c r="D26" s="2" t="s">
        <v>88</v>
      </c>
      <c r="E26" s="4" t="s">
        <v>194</v>
      </c>
      <c r="F26" s="93" t="s">
        <v>114</v>
      </c>
      <c r="G26" s="58" t="s">
        <v>1609</v>
      </c>
      <c r="H26" s="93" t="s">
        <v>114</v>
      </c>
      <c r="I26" s="51" t="s">
        <v>1624</v>
      </c>
      <c r="J26" s="51" t="s">
        <v>114</v>
      </c>
      <c r="K26" s="51" t="s">
        <v>114</v>
      </c>
      <c r="L26" s="51" t="s">
        <v>114</v>
      </c>
      <c r="M26" s="51" t="s">
        <v>194</v>
      </c>
      <c r="N26" s="51" t="s">
        <v>194</v>
      </c>
    </row>
    <row r="27" spans="1:14">
      <c r="A27" s="60">
        <v>113001029893</v>
      </c>
      <c r="B27" s="2" t="s">
        <v>385</v>
      </c>
      <c r="C27" s="2" t="s">
        <v>1623</v>
      </c>
      <c r="D27" s="2" t="s">
        <v>88</v>
      </c>
      <c r="E27" s="4" t="s">
        <v>114</v>
      </c>
      <c r="F27" s="93" t="s">
        <v>114</v>
      </c>
      <c r="G27" s="61" t="s">
        <v>1624</v>
      </c>
      <c r="H27" s="93" t="s">
        <v>114</v>
      </c>
      <c r="I27" s="51" t="s">
        <v>1624</v>
      </c>
      <c r="J27" s="51" t="s">
        <v>114</v>
      </c>
      <c r="K27" s="51" t="s">
        <v>194</v>
      </c>
      <c r="L27" s="51" t="s">
        <v>194</v>
      </c>
      <c r="M27" s="51" t="s">
        <v>194</v>
      </c>
      <c r="N27" s="51" t="s">
        <v>386</v>
      </c>
    </row>
    <row r="28" spans="1:14">
      <c r="A28" s="60">
        <v>313001000568</v>
      </c>
      <c r="B28" s="2" t="s">
        <v>144</v>
      </c>
      <c r="C28" s="2" t="s">
        <v>1623</v>
      </c>
      <c r="D28" s="2" t="s">
        <v>88</v>
      </c>
      <c r="E28" s="4" t="s">
        <v>114</v>
      </c>
      <c r="F28" s="93" t="s">
        <v>114</v>
      </c>
      <c r="G28" s="61" t="s">
        <v>1624</v>
      </c>
      <c r="H28" s="93" t="s">
        <v>114</v>
      </c>
      <c r="I28" s="51" t="s">
        <v>1624</v>
      </c>
      <c r="J28" s="51" t="s">
        <v>76</v>
      </c>
      <c r="K28" s="51" t="s">
        <v>114</v>
      </c>
      <c r="L28" s="51" t="s">
        <v>114</v>
      </c>
      <c r="M28" s="51" t="s">
        <v>114</v>
      </c>
      <c r="N28" s="51" t="s">
        <v>114</v>
      </c>
    </row>
    <row r="29" spans="1:14">
      <c r="A29" s="60">
        <v>313001001181</v>
      </c>
      <c r="B29" s="2" t="s">
        <v>220</v>
      </c>
      <c r="C29" s="2" t="s">
        <v>1623</v>
      </c>
      <c r="D29" s="2" t="s">
        <v>88</v>
      </c>
      <c r="E29" s="4" t="s">
        <v>114</v>
      </c>
      <c r="F29" s="93" t="s">
        <v>114</v>
      </c>
      <c r="G29" s="61" t="s">
        <v>1624</v>
      </c>
      <c r="H29" s="93" t="s">
        <v>114</v>
      </c>
      <c r="I29" s="51" t="s">
        <v>1624</v>
      </c>
      <c r="J29" s="51" t="s">
        <v>114</v>
      </c>
      <c r="K29" s="51" t="s">
        <v>114</v>
      </c>
      <c r="L29" s="51" t="s">
        <v>114</v>
      </c>
      <c r="M29" s="51" t="s">
        <v>194</v>
      </c>
      <c r="N29" s="51" t="s">
        <v>194</v>
      </c>
    </row>
    <row r="30" spans="1:14">
      <c r="A30" s="60">
        <v>313001027199</v>
      </c>
      <c r="B30" s="2" t="s">
        <v>754</v>
      </c>
      <c r="C30" s="2" t="s">
        <v>1623</v>
      </c>
      <c r="D30" s="2" t="s">
        <v>88</v>
      </c>
      <c r="E30" s="4" t="s">
        <v>114</v>
      </c>
      <c r="F30" s="93" t="s">
        <v>114</v>
      </c>
      <c r="G30" s="61" t="s">
        <v>1624</v>
      </c>
      <c r="H30" s="93" t="s">
        <v>114</v>
      </c>
      <c r="I30" s="51" t="s">
        <v>1624</v>
      </c>
      <c r="J30" s="51" t="s">
        <v>114</v>
      </c>
      <c r="K30" s="51" t="s">
        <v>114</v>
      </c>
      <c r="L30" s="51" t="s">
        <v>114</v>
      </c>
      <c r="M30" s="51" t="s">
        <v>114</v>
      </c>
      <c r="N30" s="51" t="s">
        <v>114</v>
      </c>
    </row>
    <row r="31" spans="1:14">
      <c r="A31" s="60">
        <v>113001002626</v>
      </c>
      <c r="B31" s="2" t="s">
        <v>261</v>
      </c>
      <c r="C31" s="2" t="s">
        <v>1623</v>
      </c>
      <c r="D31" s="2" t="s">
        <v>88</v>
      </c>
      <c r="E31" s="4" t="s">
        <v>194</v>
      </c>
      <c r="F31" s="93" t="s">
        <v>114</v>
      </c>
      <c r="G31" s="58" t="s">
        <v>1609</v>
      </c>
      <c r="H31" s="93" t="s">
        <v>194</v>
      </c>
      <c r="I31" s="51" t="s">
        <v>1626</v>
      </c>
      <c r="J31" s="51" t="s">
        <v>114</v>
      </c>
      <c r="K31" s="51" t="s">
        <v>194</v>
      </c>
      <c r="L31" s="51" t="s">
        <v>194</v>
      </c>
      <c r="M31" s="51" t="s">
        <v>194</v>
      </c>
      <c r="N31" s="51" t="s">
        <v>194</v>
      </c>
    </row>
    <row r="32" spans="1:14">
      <c r="A32" s="60">
        <v>113001000771</v>
      </c>
      <c r="B32" s="2" t="s">
        <v>275</v>
      </c>
      <c r="C32" s="2" t="s">
        <v>1623</v>
      </c>
      <c r="D32" s="2" t="s">
        <v>88</v>
      </c>
      <c r="E32" s="4" t="s">
        <v>194</v>
      </c>
      <c r="F32" s="93" t="s">
        <v>194</v>
      </c>
      <c r="G32" s="61" t="s">
        <v>1624</v>
      </c>
      <c r="H32" s="93" t="s">
        <v>114</v>
      </c>
      <c r="I32" s="51" t="s">
        <v>1625</v>
      </c>
      <c r="J32" s="51" t="s">
        <v>114</v>
      </c>
      <c r="K32" s="51" t="s">
        <v>114</v>
      </c>
      <c r="L32" s="51" t="s">
        <v>194</v>
      </c>
      <c r="M32" s="51" t="s">
        <v>194</v>
      </c>
      <c r="N32" s="51" t="s">
        <v>194</v>
      </c>
    </row>
    <row r="33" spans="1:14">
      <c r="A33" s="60">
        <v>113001007857</v>
      </c>
      <c r="B33" s="2" t="s">
        <v>270</v>
      </c>
      <c r="C33" s="2" t="s">
        <v>1623</v>
      </c>
      <c r="D33" s="2" t="s">
        <v>88</v>
      </c>
      <c r="E33" s="4" t="s">
        <v>194</v>
      </c>
      <c r="F33" s="93" t="s">
        <v>194</v>
      </c>
      <c r="G33" s="61" t="s">
        <v>1624</v>
      </c>
      <c r="H33" s="93" t="s">
        <v>114</v>
      </c>
      <c r="I33" s="51" t="s">
        <v>1625</v>
      </c>
      <c r="J33" s="51" t="s">
        <v>114</v>
      </c>
      <c r="K33" s="51" t="s">
        <v>114</v>
      </c>
      <c r="L33" s="51" t="s">
        <v>114</v>
      </c>
      <c r="M33" s="51" t="s">
        <v>194</v>
      </c>
      <c r="N33" s="51" t="s">
        <v>194</v>
      </c>
    </row>
    <row r="34" spans="1:14">
      <c r="A34" s="60">
        <v>113001012788</v>
      </c>
      <c r="B34" s="2" t="s">
        <v>136</v>
      </c>
      <c r="C34" s="2" t="s">
        <v>1623</v>
      </c>
      <c r="D34" s="2" t="s">
        <v>88</v>
      </c>
      <c r="E34" s="4" t="s">
        <v>194</v>
      </c>
      <c r="F34" s="93" t="s">
        <v>194</v>
      </c>
      <c r="G34" s="61" t="s">
        <v>1624</v>
      </c>
      <c r="H34" s="93" t="s">
        <v>114</v>
      </c>
      <c r="I34" s="51" t="s">
        <v>1625</v>
      </c>
      <c r="J34" s="51" t="s">
        <v>114</v>
      </c>
      <c r="K34" s="51" t="s">
        <v>114</v>
      </c>
      <c r="L34" s="51" t="s">
        <v>114</v>
      </c>
      <c r="M34" s="51" t="s">
        <v>114</v>
      </c>
      <c r="N34" s="51" t="s">
        <v>114</v>
      </c>
    </row>
    <row r="35" spans="1:14">
      <c r="A35" s="60">
        <v>113001000437</v>
      </c>
      <c r="B35" s="2" t="s">
        <v>1627</v>
      </c>
      <c r="C35" s="2" t="s">
        <v>1623</v>
      </c>
      <c r="D35" s="2" t="s">
        <v>88</v>
      </c>
      <c r="E35" s="4" t="s">
        <v>194</v>
      </c>
      <c r="F35" s="93" t="s">
        <v>194</v>
      </c>
      <c r="G35" s="61" t="s">
        <v>1624</v>
      </c>
      <c r="H35" s="93" t="s">
        <v>194</v>
      </c>
      <c r="I35" s="51" t="s">
        <v>1624</v>
      </c>
      <c r="J35" s="51" t="s">
        <v>194</v>
      </c>
      <c r="K35" s="51" t="s">
        <v>194</v>
      </c>
      <c r="L35" s="51" t="s">
        <v>194</v>
      </c>
      <c r="M35" s="51" t="s">
        <v>194</v>
      </c>
      <c r="N35" s="51" t="s">
        <v>194</v>
      </c>
    </row>
    <row r="36" spans="1:14">
      <c r="A36" s="60">
        <v>113001000721</v>
      </c>
      <c r="B36" s="2" t="s">
        <v>313</v>
      </c>
      <c r="C36" s="2" t="s">
        <v>1623</v>
      </c>
      <c r="D36" s="2" t="s">
        <v>88</v>
      </c>
      <c r="E36" s="4" t="s">
        <v>194</v>
      </c>
      <c r="F36" s="93" t="s">
        <v>194</v>
      </c>
      <c r="G36" s="61" t="s">
        <v>1624</v>
      </c>
      <c r="H36" s="93" t="s">
        <v>194</v>
      </c>
      <c r="I36" s="51" t="s">
        <v>1624</v>
      </c>
      <c r="J36" s="51" t="s">
        <v>194</v>
      </c>
      <c r="K36" s="51" t="s">
        <v>194</v>
      </c>
      <c r="L36" s="51" t="s">
        <v>194</v>
      </c>
      <c r="M36" s="51" t="s">
        <v>194</v>
      </c>
      <c r="N36" s="51" t="s">
        <v>194</v>
      </c>
    </row>
    <row r="37" spans="1:14">
      <c r="A37" s="60">
        <v>113001000852</v>
      </c>
      <c r="B37" s="2" t="s">
        <v>224</v>
      </c>
      <c r="C37" s="2" t="s">
        <v>1623</v>
      </c>
      <c r="D37" s="2" t="s">
        <v>88</v>
      </c>
      <c r="E37" s="4" t="s">
        <v>194</v>
      </c>
      <c r="F37" s="93" t="s">
        <v>194</v>
      </c>
      <c r="G37" s="61" t="s">
        <v>1624</v>
      </c>
      <c r="H37" s="93" t="s">
        <v>194</v>
      </c>
      <c r="I37" s="51" t="s">
        <v>1624</v>
      </c>
      <c r="J37" s="51" t="s">
        <v>194</v>
      </c>
      <c r="K37" s="51" t="s">
        <v>194</v>
      </c>
      <c r="L37" s="51" t="s">
        <v>194</v>
      </c>
      <c r="M37" s="51" t="s">
        <v>194</v>
      </c>
      <c r="N37" s="51" t="s">
        <v>194</v>
      </c>
    </row>
    <row r="38" spans="1:14">
      <c r="A38" s="60">
        <v>113001001336</v>
      </c>
      <c r="B38" s="2" t="s">
        <v>325</v>
      </c>
      <c r="C38" s="2" t="s">
        <v>1623</v>
      </c>
      <c r="D38" s="2" t="s">
        <v>88</v>
      </c>
      <c r="E38" s="4" t="s">
        <v>194</v>
      </c>
      <c r="F38" s="93" t="s">
        <v>194</v>
      </c>
      <c r="G38" s="61" t="s">
        <v>1624</v>
      </c>
      <c r="H38" s="93" t="s">
        <v>194</v>
      </c>
      <c r="I38" s="51" t="s">
        <v>1624</v>
      </c>
      <c r="J38" s="51" t="s">
        <v>194</v>
      </c>
      <c r="K38" s="51" t="s">
        <v>194</v>
      </c>
      <c r="L38" s="51" t="s">
        <v>194</v>
      </c>
      <c r="M38" s="51" t="s">
        <v>194</v>
      </c>
      <c r="N38" s="51" t="s">
        <v>194</v>
      </c>
    </row>
    <row r="39" spans="1:14">
      <c r="A39" s="60">
        <v>113001001697</v>
      </c>
      <c r="B39" s="2" t="s">
        <v>404</v>
      </c>
      <c r="C39" s="2" t="s">
        <v>1623</v>
      </c>
      <c r="D39" s="2" t="s">
        <v>88</v>
      </c>
      <c r="E39" s="4" t="s">
        <v>386</v>
      </c>
      <c r="F39" s="93" t="s">
        <v>194</v>
      </c>
      <c r="G39" s="58" t="s">
        <v>1609</v>
      </c>
      <c r="H39" s="93" t="s">
        <v>194</v>
      </c>
      <c r="I39" s="51" t="s">
        <v>1624</v>
      </c>
      <c r="J39" s="51" t="s">
        <v>194</v>
      </c>
      <c r="K39" s="51" t="s">
        <v>194</v>
      </c>
      <c r="L39" s="51" t="s">
        <v>386</v>
      </c>
      <c r="M39" s="51" t="s">
        <v>386</v>
      </c>
      <c r="N39" s="51" t="s">
        <v>386</v>
      </c>
    </row>
    <row r="40" spans="1:14">
      <c r="A40" s="60">
        <v>113001001972</v>
      </c>
      <c r="B40" s="2" t="s">
        <v>1628</v>
      </c>
      <c r="C40" s="2" t="s">
        <v>1623</v>
      </c>
      <c r="D40" s="2" t="s">
        <v>88</v>
      </c>
      <c r="E40" s="4" t="s">
        <v>194</v>
      </c>
      <c r="F40" s="93" t="s">
        <v>194</v>
      </c>
      <c r="G40" s="61" t="s">
        <v>1624</v>
      </c>
      <c r="H40" s="93" t="s">
        <v>194</v>
      </c>
      <c r="I40" s="51" t="s">
        <v>1624</v>
      </c>
      <c r="J40" s="51" t="s">
        <v>194</v>
      </c>
      <c r="K40" s="51" t="s">
        <v>194</v>
      </c>
      <c r="L40" s="51" t="s">
        <v>194</v>
      </c>
      <c r="M40" s="51" t="s">
        <v>194</v>
      </c>
      <c r="N40" s="51" t="s">
        <v>194</v>
      </c>
    </row>
    <row r="41" spans="1:14">
      <c r="A41" s="60">
        <v>113001002413</v>
      </c>
      <c r="B41" s="2" t="s">
        <v>1070</v>
      </c>
      <c r="C41" s="2" t="s">
        <v>1623</v>
      </c>
      <c r="D41" s="2" t="s">
        <v>88</v>
      </c>
      <c r="E41" s="4" t="s">
        <v>386</v>
      </c>
      <c r="F41" s="93" t="s">
        <v>194</v>
      </c>
      <c r="G41" s="58" t="s">
        <v>1609</v>
      </c>
      <c r="H41" s="93" t="s">
        <v>194</v>
      </c>
      <c r="I41" s="51" t="s">
        <v>1624</v>
      </c>
      <c r="J41" s="51" t="s">
        <v>194</v>
      </c>
      <c r="K41" s="51" t="s">
        <v>194</v>
      </c>
      <c r="L41" s="51" t="s">
        <v>194</v>
      </c>
      <c r="M41" s="51" t="s">
        <v>194</v>
      </c>
      <c r="N41" s="51" t="s">
        <v>194</v>
      </c>
    </row>
    <row r="42" spans="1:14">
      <c r="A42" s="60">
        <v>113001002812</v>
      </c>
      <c r="B42" s="2" t="s">
        <v>222</v>
      </c>
      <c r="C42" s="2" t="s">
        <v>1623</v>
      </c>
      <c r="D42" s="2" t="s">
        <v>88</v>
      </c>
      <c r="E42" s="4" t="s">
        <v>386</v>
      </c>
      <c r="F42" s="93" t="s">
        <v>194</v>
      </c>
      <c r="G42" s="58" t="s">
        <v>1609</v>
      </c>
      <c r="H42" s="93" t="s">
        <v>194</v>
      </c>
      <c r="I42" s="51" t="s">
        <v>1624</v>
      </c>
      <c r="J42" s="51" t="s">
        <v>194</v>
      </c>
      <c r="K42" s="51" t="s">
        <v>194</v>
      </c>
      <c r="L42" s="51" t="s">
        <v>194</v>
      </c>
      <c r="M42" s="51" t="s">
        <v>194</v>
      </c>
      <c r="N42" s="51" t="s">
        <v>194</v>
      </c>
    </row>
    <row r="43" spans="1:14">
      <c r="A43" s="60">
        <v>113001003274</v>
      </c>
      <c r="B43" s="2" t="s">
        <v>278</v>
      </c>
      <c r="C43" s="2" t="s">
        <v>1623</v>
      </c>
      <c r="D43" s="2" t="s">
        <v>88</v>
      </c>
      <c r="E43" s="4" t="s">
        <v>194</v>
      </c>
      <c r="F43" s="93" t="s">
        <v>194</v>
      </c>
      <c r="G43" s="61" t="s">
        <v>1624</v>
      </c>
      <c r="H43" s="93" t="s">
        <v>194</v>
      </c>
      <c r="I43" s="51" t="s">
        <v>1624</v>
      </c>
      <c r="J43" s="51" t="s">
        <v>194</v>
      </c>
      <c r="K43" s="51" t="s">
        <v>194</v>
      </c>
      <c r="L43" s="51" t="s">
        <v>194</v>
      </c>
      <c r="M43" s="51" t="s">
        <v>194</v>
      </c>
      <c r="N43" s="51" t="s">
        <v>194</v>
      </c>
    </row>
    <row r="44" spans="1:14">
      <c r="A44" s="60">
        <v>113001004149</v>
      </c>
      <c r="B44" s="2" t="s">
        <v>319</v>
      </c>
      <c r="C44" s="2" t="s">
        <v>1623</v>
      </c>
      <c r="D44" s="2" t="s">
        <v>88</v>
      </c>
      <c r="E44" s="4" t="s">
        <v>386</v>
      </c>
      <c r="F44" s="93" t="s">
        <v>194</v>
      </c>
      <c r="G44" s="58" t="s">
        <v>1609</v>
      </c>
      <c r="H44" s="93" t="s">
        <v>194</v>
      </c>
      <c r="I44" s="51" t="s">
        <v>1624</v>
      </c>
      <c r="J44" s="51" t="s">
        <v>194</v>
      </c>
      <c r="K44" s="51" t="s">
        <v>194</v>
      </c>
      <c r="L44" s="51" t="s">
        <v>194</v>
      </c>
      <c r="M44" s="51" t="s">
        <v>194</v>
      </c>
      <c r="N44" s="51" t="s">
        <v>194</v>
      </c>
    </row>
    <row r="45" spans="1:14">
      <c r="A45" s="60">
        <v>113001004289</v>
      </c>
      <c r="B45" s="2" t="s">
        <v>303</v>
      </c>
      <c r="C45" s="2" t="s">
        <v>1623</v>
      </c>
      <c r="D45" s="2" t="s">
        <v>88</v>
      </c>
      <c r="E45" s="4" t="s">
        <v>194</v>
      </c>
      <c r="F45" s="93" t="s">
        <v>194</v>
      </c>
      <c r="G45" s="61" t="s">
        <v>1624</v>
      </c>
      <c r="H45" s="93" t="s">
        <v>194</v>
      </c>
      <c r="I45" s="51" t="s">
        <v>1624</v>
      </c>
      <c r="J45" s="51" t="s">
        <v>194</v>
      </c>
      <c r="K45" s="51" t="s">
        <v>194</v>
      </c>
      <c r="L45" s="51" t="s">
        <v>194</v>
      </c>
      <c r="M45" s="51" t="s">
        <v>194</v>
      </c>
      <c r="N45" s="51" t="s">
        <v>194</v>
      </c>
    </row>
    <row r="46" spans="1:14">
      <c r="A46" s="60">
        <v>113001005358</v>
      </c>
      <c r="B46" s="2" t="s">
        <v>371</v>
      </c>
      <c r="C46" s="2" t="s">
        <v>1623</v>
      </c>
      <c r="D46" s="2" t="s">
        <v>88</v>
      </c>
      <c r="E46" s="4" t="s">
        <v>194</v>
      </c>
      <c r="F46" s="93" t="s">
        <v>194</v>
      </c>
      <c r="G46" s="61" t="s">
        <v>1624</v>
      </c>
      <c r="H46" s="93" t="s">
        <v>194</v>
      </c>
      <c r="I46" s="51" t="s">
        <v>1624</v>
      </c>
      <c r="J46" s="51" t="s">
        <v>386</v>
      </c>
      <c r="K46" s="51" t="s">
        <v>386</v>
      </c>
      <c r="L46" s="51" t="s">
        <v>386</v>
      </c>
      <c r="M46" s="51" t="s">
        <v>194</v>
      </c>
      <c r="N46" s="51" t="s">
        <v>194</v>
      </c>
    </row>
    <row r="47" spans="1:14">
      <c r="A47" s="60">
        <v>113001008268</v>
      </c>
      <c r="B47" s="2" t="s">
        <v>255</v>
      </c>
      <c r="C47" s="2" t="s">
        <v>1623</v>
      </c>
      <c r="D47" s="2" t="s">
        <v>88</v>
      </c>
      <c r="E47" s="4" t="s">
        <v>114</v>
      </c>
      <c r="F47" s="93" t="s">
        <v>194</v>
      </c>
      <c r="G47" s="59" t="s">
        <v>1626</v>
      </c>
      <c r="H47" s="93" t="s">
        <v>194</v>
      </c>
      <c r="I47" s="51" t="s">
        <v>1624</v>
      </c>
      <c r="J47" s="51" t="s">
        <v>194</v>
      </c>
      <c r="K47" s="51" t="s">
        <v>194</v>
      </c>
      <c r="L47" s="51" t="s">
        <v>194</v>
      </c>
      <c r="M47" s="51" t="s">
        <v>194</v>
      </c>
      <c r="N47" s="51" t="s">
        <v>194</v>
      </c>
    </row>
    <row r="48" spans="1:14">
      <c r="A48" s="60">
        <v>113001028483</v>
      </c>
      <c r="B48" s="2" t="s">
        <v>243</v>
      </c>
      <c r="C48" s="2" t="s">
        <v>1623</v>
      </c>
      <c r="D48" s="2" t="s">
        <v>88</v>
      </c>
      <c r="E48" s="4" t="s">
        <v>194</v>
      </c>
      <c r="F48" s="93" t="s">
        <v>194</v>
      </c>
      <c r="G48" s="61" t="s">
        <v>1624</v>
      </c>
      <c r="H48" s="93" t="s">
        <v>194</v>
      </c>
      <c r="I48" s="51" t="s">
        <v>1624</v>
      </c>
      <c r="J48" s="51" t="s">
        <v>194</v>
      </c>
      <c r="K48" s="51" t="s">
        <v>194</v>
      </c>
      <c r="L48" s="51" t="s">
        <v>194</v>
      </c>
      <c r="M48" s="51" t="s">
        <v>194</v>
      </c>
      <c r="N48" s="51" t="s">
        <v>194</v>
      </c>
    </row>
    <row r="49" spans="1:14">
      <c r="A49" s="60">
        <v>113001800328</v>
      </c>
      <c r="B49" s="2" t="s">
        <v>1013</v>
      </c>
      <c r="C49" s="2" t="s">
        <v>1629</v>
      </c>
      <c r="D49" s="2" t="s">
        <v>88</v>
      </c>
      <c r="E49" s="4" t="s">
        <v>386</v>
      </c>
      <c r="F49" s="93" t="s">
        <v>194</v>
      </c>
      <c r="G49" s="58" t="s">
        <v>1609</v>
      </c>
      <c r="H49" s="93" t="s">
        <v>194</v>
      </c>
      <c r="I49" s="51" t="s">
        <v>1624</v>
      </c>
      <c r="J49" s="51" t="s">
        <v>194</v>
      </c>
      <c r="K49" s="51"/>
      <c r="L49" s="51"/>
      <c r="M49" s="51"/>
      <c r="N49" s="51"/>
    </row>
    <row r="50" spans="1:14">
      <c r="A50" s="60">
        <v>313001008411</v>
      </c>
      <c r="B50" s="2" t="s">
        <v>312</v>
      </c>
      <c r="C50" s="2" t="s">
        <v>1623</v>
      </c>
      <c r="D50" s="2" t="s">
        <v>88</v>
      </c>
      <c r="E50" s="4" t="s">
        <v>194</v>
      </c>
      <c r="F50" s="93" t="s">
        <v>194</v>
      </c>
      <c r="G50" s="61" t="s">
        <v>1624</v>
      </c>
      <c r="H50" s="93" t="s">
        <v>194</v>
      </c>
      <c r="I50" s="51" t="s">
        <v>1624</v>
      </c>
      <c r="J50" s="51" t="s">
        <v>194</v>
      </c>
      <c r="K50" s="51" t="s">
        <v>194</v>
      </c>
      <c r="L50" s="51" t="s">
        <v>194</v>
      </c>
      <c r="M50" s="51" t="s">
        <v>194</v>
      </c>
      <c r="N50" s="51" t="s">
        <v>194</v>
      </c>
    </row>
    <row r="51" spans="1:14">
      <c r="A51" s="60">
        <v>313001027059</v>
      </c>
      <c r="B51" s="2" t="s">
        <v>397</v>
      </c>
      <c r="C51" s="2" t="s">
        <v>1623</v>
      </c>
      <c r="D51" s="2" t="s">
        <v>88</v>
      </c>
      <c r="E51" s="4" t="s">
        <v>386</v>
      </c>
      <c r="F51" s="93" t="s">
        <v>194</v>
      </c>
      <c r="G51" s="58" t="s">
        <v>1609</v>
      </c>
      <c r="H51" s="93" t="s">
        <v>194</v>
      </c>
      <c r="I51" s="51" t="s">
        <v>1624</v>
      </c>
      <c r="J51" s="51" t="s">
        <v>194</v>
      </c>
      <c r="K51" s="51" t="s">
        <v>194</v>
      </c>
      <c r="L51" s="51" t="s">
        <v>194</v>
      </c>
      <c r="M51" s="51" t="s">
        <v>386</v>
      </c>
      <c r="N51" s="51" t="s">
        <v>386</v>
      </c>
    </row>
    <row r="52" spans="1:14">
      <c r="A52" s="60">
        <v>113001030093</v>
      </c>
      <c r="B52" s="2" t="s">
        <v>776</v>
      </c>
      <c r="C52" s="2" t="s">
        <v>1623</v>
      </c>
      <c r="D52" s="2" t="s">
        <v>88</v>
      </c>
      <c r="E52" s="4" t="s">
        <v>194</v>
      </c>
      <c r="F52" s="93" t="s">
        <v>194</v>
      </c>
      <c r="G52" s="61" t="s">
        <v>1624</v>
      </c>
      <c r="H52" s="93" t="s">
        <v>386</v>
      </c>
      <c r="I52" s="51" t="s">
        <v>1626</v>
      </c>
      <c r="J52" s="51" t="s">
        <v>194</v>
      </c>
      <c r="K52" s="51" t="s">
        <v>194</v>
      </c>
      <c r="L52" s="51" t="s">
        <v>194</v>
      </c>
      <c r="M52" s="51"/>
      <c r="N52" s="51"/>
    </row>
    <row r="53" spans="1:14">
      <c r="A53" s="60">
        <v>113001000241</v>
      </c>
      <c r="B53" s="2" t="s">
        <v>234</v>
      </c>
      <c r="C53" s="2" t="s">
        <v>1623</v>
      </c>
      <c r="D53" s="2" t="s">
        <v>88</v>
      </c>
      <c r="E53" s="4" t="s">
        <v>386</v>
      </c>
      <c r="F53" s="93" t="s">
        <v>386</v>
      </c>
      <c r="G53" s="61" t="s">
        <v>1624</v>
      </c>
      <c r="H53" s="93" t="s">
        <v>194</v>
      </c>
      <c r="I53" s="51" t="s">
        <v>1625</v>
      </c>
      <c r="J53" s="51" t="s">
        <v>194</v>
      </c>
      <c r="K53" s="51" t="s">
        <v>194</v>
      </c>
      <c r="L53" s="51" t="s">
        <v>194</v>
      </c>
      <c r="M53" s="51" t="s">
        <v>194</v>
      </c>
      <c r="N53" s="51" t="s">
        <v>194</v>
      </c>
    </row>
    <row r="54" spans="1:14">
      <c r="A54" s="60">
        <v>113001000259</v>
      </c>
      <c r="B54" s="2" t="s">
        <v>280</v>
      </c>
      <c r="C54" s="2" t="s">
        <v>1623</v>
      </c>
      <c r="D54" s="2" t="s">
        <v>88</v>
      </c>
      <c r="E54" s="4" t="s">
        <v>386</v>
      </c>
      <c r="F54" s="93" t="s">
        <v>386</v>
      </c>
      <c r="G54" s="61" t="s">
        <v>1624</v>
      </c>
      <c r="H54" s="93" t="s">
        <v>194</v>
      </c>
      <c r="I54" s="51" t="s">
        <v>1625</v>
      </c>
      <c r="J54" s="51" t="s">
        <v>194</v>
      </c>
      <c r="K54" s="51" t="s">
        <v>194</v>
      </c>
      <c r="L54" s="51" t="s">
        <v>194</v>
      </c>
      <c r="M54" s="51" t="s">
        <v>194</v>
      </c>
      <c r="N54" s="51" t="s">
        <v>194</v>
      </c>
    </row>
    <row r="55" spans="1:14">
      <c r="A55" s="60">
        <v>113001000879</v>
      </c>
      <c r="B55" s="2" t="s">
        <v>294</v>
      </c>
      <c r="C55" s="2" t="s">
        <v>1623</v>
      </c>
      <c r="D55" s="2" t="s">
        <v>88</v>
      </c>
      <c r="E55" s="4" t="s">
        <v>386</v>
      </c>
      <c r="F55" s="93" t="s">
        <v>386</v>
      </c>
      <c r="G55" s="61" t="s">
        <v>1624</v>
      </c>
      <c r="H55" s="93" t="s">
        <v>194</v>
      </c>
      <c r="I55" s="51" t="s">
        <v>1625</v>
      </c>
      <c r="J55" s="51" t="s">
        <v>194</v>
      </c>
      <c r="K55" s="51" t="s">
        <v>194</v>
      </c>
      <c r="L55" s="51" t="s">
        <v>194</v>
      </c>
      <c r="M55" s="51" t="s">
        <v>194</v>
      </c>
      <c r="N55" s="51" t="s">
        <v>194</v>
      </c>
    </row>
    <row r="56" spans="1:14">
      <c r="A56" s="60">
        <v>113001001581</v>
      </c>
      <c r="B56" s="2" t="s">
        <v>1630</v>
      </c>
      <c r="C56" s="2" t="s">
        <v>1623</v>
      </c>
      <c r="D56" s="2" t="s">
        <v>88</v>
      </c>
      <c r="E56" s="4" t="s">
        <v>386</v>
      </c>
      <c r="F56" s="93" t="s">
        <v>386</v>
      </c>
      <c r="G56" s="61" t="s">
        <v>1624</v>
      </c>
      <c r="H56" s="93" t="s">
        <v>194</v>
      </c>
      <c r="I56" s="51" t="s">
        <v>1625</v>
      </c>
      <c r="J56" s="51" t="s">
        <v>194</v>
      </c>
      <c r="K56" s="51" t="s">
        <v>194</v>
      </c>
      <c r="L56" s="51" t="s">
        <v>194</v>
      </c>
      <c r="M56" s="51" t="s">
        <v>194</v>
      </c>
      <c r="N56" s="51" t="s">
        <v>194</v>
      </c>
    </row>
    <row r="57" spans="1:14">
      <c r="A57" s="60">
        <v>113001005374</v>
      </c>
      <c r="B57" s="2" t="s">
        <v>241</v>
      </c>
      <c r="C57" s="2" t="s">
        <v>1623</v>
      </c>
      <c r="D57" s="2" t="s">
        <v>88</v>
      </c>
      <c r="E57" s="4" t="s">
        <v>194</v>
      </c>
      <c r="F57" s="93" t="s">
        <v>386</v>
      </c>
      <c r="G57" s="59" t="s">
        <v>1626</v>
      </c>
      <c r="H57" s="93" t="s">
        <v>194</v>
      </c>
      <c r="I57" s="51" t="s">
        <v>1625</v>
      </c>
      <c r="J57" s="51" t="s">
        <v>194</v>
      </c>
      <c r="K57" s="51" t="s">
        <v>194</v>
      </c>
      <c r="L57" s="51" t="s">
        <v>194</v>
      </c>
      <c r="M57" s="51" t="s">
        <v>194</v>
      </c>
      <c r="N57" s="51" t="s">
        <v>194</v>
      </c>
    </row>
    <row r="58" spans="1:14">
      <c r="A58" s="60">
        <v>113001028469</v>
      </c>
      <c r="B58" s="2" t="s">
        <v>794</v>
      </c>
      <c r="C58" s="2" t="s">
        <v>1623</v>
      </c>
      <c r="D58" s="2" t="s">
        <v>88</v>
      </c>
      <c r="E58" s="4" t="s">
        <v>386</v>
      </c>
      <c r="F58" s="93" t="s">
        <v>386</v>
      </c>
      <c r="G58" s="61" t="s">
        <v>1624</v>
      </c>
      <c r="H58" s="93" t="s">
        <v>194</v>
      </c>
      <c r="I58" s="51" t="s">
        <v>1625</v>
      </c>
      <c r="J58" s="51" t="s">
        <v>194</v>
      </c>
      <c r="K58" s="51" t="s">
        <v>194</v>
      </c>
      <c r="L58" s="51" t="s">
        <v>194</v>
      </c>
      <c r="M58" s="51" t="s">
        <v>194</v>
      </c>
      <c r="N58" s="51" t="s">
        <v>194</v>
      </c>
    </row>
    <row r="59" spans="1:14">
      <c r="A59" s="60">
        <v>113001028927</v>
      </c>
      <c r="B59" s="2" t="s">
        <v>328</v>
      </c>
      <c r="C59" s="2" t="s">
        <v>1623</v>
      </c>
      <c r="D59" s="2" t="s">
        <v>88</v>
      </c>
      <c r="E59" s="4" t="s">
        <v>386</v>
      </c>
      <c r="F59" s="93" t="s">
        <v>386</v>
      </c>
      <c r="G59" s="61" t="s">
        <v>1624</v>
      </c>
      <c r="H59" s="93" t="s">
        <v>194</v>
      </c>
      <c r="I59" s="51" t="s">
        <v>1625</v>
      </c>
      <c r="J59" s="51" t="s">
        <v>194</v>
      </c>
      <c r="K59" s="51" t="s">
        <v>194</v>
      </c>
      <c r="L59" s="51" t="s">
        <v>194</v>
      </c>
      <c r="M59" s="51" t="s">
        <v>194</v>
      </c>
      <c r="N59" s="51" t="s">
        <v>194</v>
      </c>
    </row>
    <row r="60" spans="1:14">
      <c r="A60" s="60">
        <v>313001004750</v>
      </c>
      <c r="B60" s="2" t="s">
        <v>321</v>
      </c>
      <c r="C60" s="2" t="s">
        <v>1623</v>
      </c>
      <c r="D60" s="2" t="s">
        <v>88</v>
      </c>
      <c r="E60" s="4" t="s">
        <v>386</v>
      </c>
      <c r="F60" s="93" t="s">
        <v>386</v>
      </c>
      <c r="G60" s="61" t="s">
        <v>1624</v>
      </c>
      <c r="H60" s="93" t="s">
        <v>194</v>
      </c>
      <c r="I60" s="51" t="s">
        <v>1625</v>
      </c>
      <c r="J60" s="51" t="s">
        <v>194</v>
      </c>
      <c r="K60" s="51" t="s">
        <v>194</v>
      </c>
      <c r="L60" s="51" t="s">
        <v>194</v>
      </c>
      <c r="M60" s="51" t="s">
        <v>194</v>
      </c>
      <c r="N60" s="51" t="s">
        <v>194</v>
      </c>
    </row>
    <row r="61" spans="1:14">
      <c r="A61" s="60">
        <v>113001000143</v>
      </c>
      <c r="B61" s="2" t="s">
        <v>931</v>
      </c>
      <c r="C61" s="2" t="s">
        <v>1623</v>
      </c>
      <c r="D61" s="2" t="s">
        <v>88</v>
      </c>
      <c r="E61" s="4" t="s">
        <v>386</v>
      </c>
      <c r="F61" s="93" t="s">
        <v>386</v>
      </c>
      <c r="G61" s="61" t="s">
        <v>1624</v>
      </c>
      <c r="H61" s="93" t="s">
        <v>386</v>
      </c>
      <c r="I61" s="51" t="s">
        <v>1624</v>
      </c>
      <c r="J61" s="51" t="s">
        <v>386</v>
      </c>
      <c r="K61" s="51" t="s">
        <v>386</v>
      </c>
      <c r="L61" s="51" t="s">
        <v>386</v>
      </c>
      <c r="M61" s="51" t="s">
        <v>386</v>
      </c>
      <c r="N61" s="51" t="s">
        <v>386</v>
      </c>
    </row>
    <row r="62" spans="1:14">
      <c r="A62" s="60">
        <v>113001000160</v>
      </c>
      <c r="B62" s="2" t="s">
        <v>498</v>
      </c>
      <c r="C62" s="2" t="s">
        <v>1623</v>
      </c>
      <c r="D62" s="2" t="s">
        <v>88</v>
      </c>
      <c r="E62" s="4" t="s">
        <v>386</v>
      </c>
      <c r="F62" s="93" t="s">
        <v>386</v>
      </c>
      <c r="G62" s="61" t="s">
        <v>1624</v>
      </c>
      <c r="H62" s="93" t="s">
        <v>386</v>
      </c>
      <c r="I62" s="51" t="s">
        <v>1624</v>
      </c>
      <c r="J62" s="51" t="s">
        <v>386</v>
      </c>
      <c r="K62" s="51" t="s">
        <v>386</v>
      </c>
      <c r="L62" s="51" t="s">
        <v>386</v>
      </c>
      <c r="M62" s="51" t="s">
        <v>386</v>
      </c>
      <c r="N62" s="51" t="s">
        <v>386</v>
      </c>
    </row>
    <row r="63" spans="1:14">
      <c r="A63" s="60">
        <v>113001000429</v>
      </c>
      <c r="B63" s="2" t="s">
        <v>395</v>
      </c>
      <c r="C63" s="2" t="s">
        <v>1623</v>
      </c>
      <c r="D63" s="2" t="s">
        <v>88</v>
      </c>
      <c r="E63" s="4" t="s">
        <v>386</v>
      </c>
      <c r="F63" s="93" t="s">
        <v>386</v>
      </c>
      <c r="G63" s="61" t="s">
        <v>1624</v>
      </c>
      <c r="H63" s="93" t="s">
        <v>386</v>
      </c>
      <c r="I63" s="51" t="s">
        <v>1624</v>
      </c>
      <c r="J63" s="51" t="s">
        <v>386</v>
      </c>
      <c r="K63" s="51" t="s">
        <v>386</v>
      </c>
      <c r="L63" s="51" t="s">
        <v>386</v>
      </c>
      <c r="M63" s="51" t="s">
        <v>386</v>
      </c>
      <c r="N63" s="51" t="s">
        <v>386</v>
      </c>
    </row>
    <row r="64" spans="1:14">
      <c r="A64" s="60">
        <v>113001000739</v>
      </c>
      <c r="B64" s="2" t="s">
        <v>452</v>
      </c>
      <c r="C64" s="2" t="s">
        <v>1623</v>
      </c>
      <c r="D64" s="2" t="s">
        <v>88</v>
      </c>
      <c r="E64" s="4" t="s">
        <v>386</v>
      </c>
      <c r="F64" s="93" t="s">
        <v>386</v>
      </c>
      <c r="G64" s="61" t="s">
        <v>1624</v>
      </c>
      <c r="H64" s="93" t="s">
        <v>386</v>
      </c>
      <c r="I64" s="51" t="s">
        <v>1624</v>
      </c>
      <c r="J64" s="51" t="s">
        <v>386</v>
      </c>
      <c r="K64" s="51" t="s">
        <v>386</v>
      </c>
      <c r="L64" s="51" t="s">
        <v>386</v>
      </c>
      <c r="M64" s="51" t="s">
        <v>386</v>
      </c>
      <c r="N64" s="51" t="s">
        <v>386</v>
      </c>
    </row>
    <row r="65" spans="1:14">
      <c r="A65" s="60">
        <v>113001001450</v>
      </c>
      <c r="B65" s="2" t="s">
        <v>1631</v>
      </c>
      <c r="C65" s="2" t="s">
        <v>1623</v>
      </c>
      <c r="D65" s="2" t="s">
        <v>88</v>
      </c>
      <c r="E65" s="4" t="s">
        <v>386</v>
      </c>
      <c r="F65" s="93" t="s">
        <v>386</v>
      </c>
      <c r="G65" s="61" t="s">
        <v>1624</v>
      </c>
      <c r="H65" s="93" t="s">
        <v>386</v>
      </c>
      <c r="I65" s="51" t="s">
        <v>1624</v>
      </c>
      <c r="J65" s="51" t="s">
        <v>386</v>
      </c>
      <c r="K65" s="51" t="s">
        <v>386</v>
      </c>
      <c r="L65" s="51" t="s">
        <v>386</v>
      </c>
      <c r="M65" s="51" t="s">
        <v>386</v>
      </c>
      <c r="N65" s="51" t="s">
        <v>386</v>
      </c>
    </row>
    <row r="66" spans="1:14">
      <c r="A66" s="60">
        <v>113001001492</v>
      </c>
      <c r="B66" s="2" t="s">
        <v>431</v>
      </c>
      <c r="C66" s="2" t="s">
        <v>1623</v>
      </c>
      <c r="D66" s="2" t="s">
        <v>88</v>
      </c>
      <c r="E66" s="4" t="s">
        <v>386</v>
      </c>
      <c r="F66" s="93" t="s">
        <v>386</v>
      </c>
      <c r="G66" s="61" t="s">
        <v>1624</v>
      </c>
      <c r="H66" s="93" t="s">
        <v>386</v>
      </c>
      <c r="I66" s="51" t="s">
        <v>1624</v>
      </c>
      <c r="J66" s="51" t="s">
        <v>386</v>
      </c>
      <c r="K66" s="51" t="s">
        <v>386</v>
      </c>
      <c r="L66" s="51" t="s">
        <v>386</v>
      </c>
      <c r="M66" s="51" t="s">
        <v>386</v>
      </c>
      <c r="N66" s="51" t="s">
        <v>386</v>
      </c>
    </row>
    <row r="67" spans="1:14">
      <c r="A67" s="60">
        <v>113001001727</v>
      </c>
      <c r="B67" s="2" t="s">
        <v>246</v>
      </c>
      <c r="C67" s="2" t="s">
        <v>1623</v>
      </c>
      <c r="D67" s="2" t="s">
        <v>88</v>
      </c>
      <c r="E67" s="4" t="s">
        <v>386</v>
      </c>
      <c r="F67" s="93" t="s">
        <v>386</v>
      </c>
      <c r="G67" s="61" t="s">
        <v>1624</v>
      </c>
      <c r="H67" s="93" t="s">
        <v>386</v>
      </c>
      <c r="I67" s="51" t="s">
        <v>1624</v>
      </c>
      <c r="J67" s="51" t="s">
        <v>386</v>
      </c>
      <c r="K67" s="51" t="s">
        <v>194</v>
      </c>
      <c r="L67" s="51" t="s">
        <v>194</v>
      </c>
      <c r="M67" s="51" t="s">
        <v>194</v>
      </c>
      <c r="N67" s="51" t="s">
        <v>194</v>
      </c>
    </row>
    <row r="68" spans="1:14">
      <c r="A68" s="60">
        <v>113001001816</v>
      </c>
      <c r="B68" s="2" t="s">
        <v>306</v>
      </c>
      <c r="C68" s="2" t="s">
        <v>1623</v>
      </c>
      <c r="D68" s="2" t="s">
        <v>88</v>
      </c>
      <c r="E68" s="4" t="s">
        <v>386</v>
      </c>
      <c r="F68" s="93" t="s">
        <v>386</v>
      </c>
      <c r="G68" s="61" t="s">
        <v>1624</v>
      </c>
      <c r="H68" s="93" t="s">
        <v>386</v>
      </c>
      <c r="I68" s="51" t="s">
        <v>1624</v>
      </c>
      <c r="J68" s="51" t="s">
        <v>386</v>
      </c>
      <c r="K68" s="51" t="s">
        <v>386</v>
      </c>
      <c r="L68" s="51" t="s">
        <v>194</v>
      </c>
      <c r="M68" s="51" t="s">
        <v>194</v>
      </c>
      <c r="N68" s="51" t="s">
        <v>194</v>
      </c>
    </row>
    <row r="69" spans="1:14">
      <c r="A69" s="60">
        <v>113001002120</v>
      </c>
      <c r="B69" s="2" t="s">
        <v>291</v>
      </c>
      <c r="C69" s="2" t="s">
        <v>1623</v>
      </c>
      <c r="D69" s="2" t="s">
        <v>88</v>
      </c>
      <c r="E69" s="4" t="s">
        <v>386</v>
      </c>
      <c r="F69" s="93" t="s">
        <v>386</v>
      </c>
      <c r="G69" s="61" t="s">
        <v>1624</v>
      </c>
      <c r="H69" s="93" t="s">
        <v>386</v>
      </c>
      <c r="I69" s="51" t="s">
        <v>1624</v>
      </c>
      <c r="J69" s="51" t="s">
        <v>386</v>
      </c>
      <c r="K69" s="51" t="s">
        <v>194</v>
      </c>
      <c r="L69" s="51" t="s">
        <v>194</v>
      </c>
      <c r="M69" s="51" t="s">
        <v>194</v>
      </c>
      <c r="N69" s="51" t="s">
        <v>194</v>
      </c>
    </row>
    <row r="70" spans="1:14">
      <c r="A70" s="60">
        <v>113001002138</v>
      </c>
      <c r="B70" s="2" t="s">
        <v>296</v>
      </c>
      <c r="C70" s="2" t="s">
        <v>1623</v>
      </c>
      <c r="D70" s="2" t="s">
        <v>88</v>
      </c>
      <c r="E70" s="4" t="s">
        <v>386</v>
      </c>
      <c r="F70" s="93" t="s">
        <v>386</v>
      </c>
      <c r="G70" s="61" t="s">
        <v>1624</v>
      </c>
      <c r="H70" s="93" t="s">
        <v>386</v>
      </c>
      <c r="I70" s="51" t="s">
        <v>1624</v>
      </c>
      <c r="J70" s="51" t="s">
        <v>386</v>
      </c>
      <c r="K70" s="51" t="s">
        <v>386</v>
      </c>
      <c r="L70" s="51" t="s">
        <v>194</v>
      </c>
      <c r="M70" s="51" t="s">
        <v>194</v>
      </c>
      <c r="N70" s="51" t="s">
        <v>194</v>
      </c>
    </row>
    <row r="71" spans="1:14">
      <c r="A71" s="60">
        <v>113001002952</v>
      </c>
      <c r="B71" s="2" t="s">
        <v>360</v>
      </c>
      <c r="C71" s="2" t="s">
        <v>1623</v>
      </c>
      <c r="D71" s="2" t="s">
        <v>88</v>
      </c>
      <c r="E71" s="4" t="s">
        <v>386</v>
      </c>
      <c r="F71" s="93" t="s">
        <v>386</v>
      </c>
      <c r="G71" s="61" t="s">
        <v>1624</v>
      </c>
      <c r="H71" s="93" t="s">
        <v>386</v>
      </c>
      <c r="I71" s="51" t="s">
        <v>1624</v>
      </c>
      <c r="J71" s="51" t="s">
        <v>194</v>
      </c>
      <c r="K71" s="51" t="s">
        <v>194</v>
      </c>
      <c r="L71" s="51" t="s">
        <v>386</v>
      </c>
      <c r="M71" s="51" t="s">
        <v>194</v>
      </c>
      <c r="N71" s="51" t="s">
        <v>194</v>
      </c>
    </row>
    <row r="72" spans="1:14">
      <c r="A72" s="60">
        <v>113001003126</v>
      </c>
      <c r="B72" s="2" t="s">
        <v>419</v>
      </c>
      <c r="C72" s="2" t="s">
        <v>1623</v>
      </c>
      <c r="D72" s="2" t="s">
        <v>88</v>
      </c>
      <c r="E72" s="4" t="s">
        <v>386</v>
      </c>
      <c r="F72" s="93" t="s">
        <v>386</v>
      </c>
      <c r="G72" s="61" t="s">
        <v>1624</v>
      </c>
      <c r="H72" s="93" t="s">
        <v>386</v>
      </c>
      <c r="I72" s="51" t="s">
        <v>1624</v>
      </c>
      <c r="J72" s="51" t="s">
        <v>386</v>
      </c>
      <c r="K72" s="51" t="s">
        <v>386</v>
      </c>
      <c r="L72" s="51" t="s">
        <v>386</v>
      </c>
      <c r="M72" s="51" t="s">
        <v>386</v>
      </c>
      <c r="N72" s="51" t="s">
        <v>386</v>
      </c>
    </row>
    <row r="73" spans="1:14">
      <c r="A73" s="60">
        <v>113001004254</v>
      </c>
      <c r="B73" s="2" t="s">
        <v>424</v>
      </c>
      <c r="C73" s="2" t="s">
        <v>1623</v>
      </c>
      <c r="D73" s="2" t="s">
        <v>88</v>
      </c>
      <c r="E73" s="4" t="s">
        <v>386</v>
      </c>
      <c r="F73" s="93" t="s">
        <v>386</v>
      </c>
      <c r="G73" s="61" t="s">
        <v>1624</v>
      </c>
      <c r="H73" s="93" t="s">
        <v>386</v>
      </c>
      <c r="I73" s="51" t="s">
        <v>1624</v>
      </c>
      <c r="J73" s="51" t="s">
        <v>386</v>
      </c>
      <c r="K73" s="51" t="s">
        <v>386</v>
      </c>
      <c r="L73" s="51" t="s">
        <v>386</v>
      </c>
      <c r="M73" s="51" t="s">
        <v>386</v>
      </c>
      <c r="N73" s="51" t="s">
        <v>386</v>
      </c>
    </row>
    <row r="74" spans="1:14">
      <c r="A74" s="60">
        <v>113001006711</v>
      </c>
      <c r="B74" s="2" t="s">
        <v>479</v>
      </c>
      <c r="C74" s="2" t="s">
        <v>1623</v>
      </c>
      <c r="D74" s="2" t="s">
        <v>88</v>
      </c>
      <c r="E74" s="4" t="s">
        <v>386</v>
      </c>
      <c r="F74" s="93" t="s">
        <v>386</v>
      </c>
      <c r="G74" s="61" t="s">
        <v>1624</v>
      </c>
      <c r="H74" s="93" t="s">
        <v>386</v>
      </c>
      <c r="I74" s="51" t="s">
        <v>1624</v>
      </c>
      <c r="J74" s="51" t="s">
        <v>386</v>
      </c>
      <c r="K74" s="51" t="s">
        <v>386</v>
      </c>
      <c r="L74" s="51" t="s">
        <v>386</v>
      </c>
      <c r="M74" s="51" t="s">
        <v>386</v>
      </c>
      <c r="N74" s="51" t="s">
        <v>386</v>
      </c>
    </row>
    <row r="75" spans="1:14">
      <c r="A75" s="60">
        <v>113001007199</v>
      </c>
      <c r="B75" s="2" t="s">
        <v>401</v>
      </c>
      <c r="C75" s="2" t="s">
        <v>1623</v>
      </c>
      <c r="D75" s="2" t="s">
        <v>88</v>
      </c>
      <c r="E75" s="4" t="s">
        <v>386</v>
      </c>
      <c r="F75" s="93" t="s">
        <v>386</v>
      </c>
      <c r="G75" s="61" t="s">
        <v>1624</v>
      </c>
      <c r="H75" s="93" t="s">
        <v>386</v>
      </c>
      <c r="I75" s="51" t="s">
        <v>1624</v>
      </c>
      <c r="J75" s="51" t="s">
        <v>386</v>
      </c>
      <c r="K75" s="51" t="s">
        <v>386</v>
      </c>
      <c r="L75" s="51" t="s">
        <v>386</v>
      </c>
      <c r="M75" s="51" t="s">
        <v>386</v>
      </c>
      <c r="N75" s="51" t="s">
        <v>386</v>
      </c>
    </row>
    <row r="76" spans="1:14">
      <c r="A76" s="60">
        <v>113001008276</v>
      </c>
      <c r="B76" s="2" t="s">
        <v>354</v>
      </c>
      <c r="C76" s="2" t="s">
        <v>1623</v>
      </c>
      <c r="D76" s="2" t="s">
        <v>88</v>
      </c>
      <c r="E76" s="4" t="s">
        <v>386</v>
      </c>
      <c r="F76" s="93" t="s">
        <v>386</v>
      </c>
      <c r="G76" s="61" t="s">
        <v>1624</v>
      </c>
      <c r="H76" s="93" t="s">
        <v>386</v>
      </c>
      <c r="I76" s="51" t="s">
        <v>1624</v>
      </c>
      <c r="J76" s="51" t="s">
        <v>386</v>
      </c>
      <c r="K76" s="51" t="s">
        <v>386</v>
      </c>
      <c r="L76" s="51" t="s">
        <v>194</v>
      </c>
      <c r="M76" s="51" t="s">
        <v>194</v>
      </c>
      <c r="N76" s="51" t="s">
        <v>194</v>
      </c>
    </row>
    <row r="77" spans="1:14">
      <c r="A77" s="60">
        <v>113001008284</v>
      </c>
      <c r="B77" s="2" t="s">
        <v>373</v>
      </c>
      <c r="C77" s="2" t="s">
        <v>1623</v>
      </c>
      <c r="D77" s="2" t="s">
        <v>88</v>
      </c>
      <c r="E77" s="4" t="s">
        <v>386</v>
      </c>
      <c r="F77" s="93" t="s">
        <v>386</v>
      </c>
      <c r="G77" s="61" t="s">
        <v>1624</v>
      </c>
      <c r="H77" s="93" t="s">
        <v>386</v>
      </c>
      <c r="I77" s="51" t="s">
        <v>1624</v>
      </c>
      <c r="J77" s="51" t="s">
        <v>386</v>
      </c>
      <c r="K77" s="51" t="s">
        <v>386</v>
      </c>
      <c r="L77" s="51" t="s">
        <v>386</v>
      </c>
      <c r="M77" s="51" t="s">
        <v>386</v>
      </c>
      <c r="N77" s="51" t="s">
        <v>194</v>
      </c>
    </row>
    <row r="78" spans="1:14">
      <c r="A78" s="60">
        <v>113001009281</v>
      </c>
      <c r="B78" s="2" t="s">
        <v>1632</v>
      </c>
      <c r="C78" s="2" t="s">
        <v>1623</v>
      </c>
      <c r="D78" s="2" t="s">
        <v>88</v>
      </c>
      <c r="E78" s="4" t="s">
        <v>386</v>
      </c>
      <c r="F78" s="93" t="s">
        <v>386</v>
      </c>
      <c r="G78" s="61" t="s">
        <v>1624</v>
      </c>
      <c r="H78" s="93" t="s">
        <v>386</v>
      </c>
      <c r="I78" s="51" t="s">
        <v>1624</v>
      </c>
      <c r="J78" s="51" t="s">
        <v>194</v>
      </c>
      <c r="K78" s="51" t="s">
        <v>386</v>
      </c>
      <c r="L78" s="51" t="s">
        <v>386</v>
      </c>
      <c r="M78" s="51" t="s">
        <v>386</v>
      </c>
      <c r="N78" s="51"/>
    </row>
    <row r="79" spans="1:14">
      <c r="A79" s="60">
        <v>113001012427</v>
      </c>
      <c r="B79" s="2" t="s">
        <v>379</v>
      </c>
      <c r="C79" s="2" t="s">
        <v>1623</v>
      </c>
      <c r="D79" s="2" t="s">
        <v>88</v>
      </c>
      <c r="E79" s="4" t="s">
        <v>386</v>
      </c>
      <c r="F79" s="93" t="s">
        <v>386</v>
      </c>
      <c r="G79" s="61" t="s">
        <v>1624</v>
      </c>
      <c r="H79" s="93" t="s">
        <v>386</v>
      </c>
      <c r="I79" s="51" t="s">
        <v>1624</v>
      </c>
      <c r="J79" s="51" t="s">
        <v>194</v>
      </c>
      <c r="K79" s="51" t="s">
        <v>194</v>
      </c>
      <c r="L79" s="51" t="s">
        <v>194</v>
      </c>
      <c r="M79" s="51" t="s">
        <v>386</v>
      </c>
      <c r="N79" s="51" t="s">
        <v>194</v>
      </c>
    </row>
    <row r="80" spans="1:14">
      <c r="A80" s="60">
        <v>113001020969</v>
      </c>
      <c r="B80" s="2" t="s">
        <v>444</v>
      </c>
      <c r="C80" s="2" t="s">
        <v>1623</v>
      </c>
      <c r="D80" s="2" t="s">
        <v>88</v>
      </c>
      <c r="E80" s="4" t="s">
        <v>386</v>
      </c>
      <c r="F80" s="93" t="s">
        <v>386</v>
      </c>
      <c r="G80" s="61" t="s">
        <v>1624</v>
      </c>
      <c r="H80" s="93" t="s">
        <v>386</v>
      </c>
      <c r="I80" s="51" t="s">
        <v>1624</v>
      </c>
      <c r="J80" s="51" t="s">
        <v>386</v>
      </c>
      <c r="K80" s="51" t="s">
        <v>386</v>
      </c>
      <c r="L80" s="51" t="s">
        <v>386</v>
      </c>
      <c r="M80" s="51" t="s">
        <v>386</v>
      </c>
      <c r="N80" s="51" t="s">
        <v>386</v>
      </c>
    </row>
    <row r="81" spans="1:14">
      <c r="A81" s="60">
        <v>113001028421</v>
      </c>
      <c r="B81" s="2" t="s">
        <v>413</v>
      </c>
      <c r="C81" s="2" t="s">
        <v>1623</v>
      </c>
      <c r="D81" s="2" t="s">
        <v>88</v>
      </c>
      <c r="E81" s="4" t="s">
        <v>386</v>
      </c>
      <c r="F81" s="93" t="s">
        <v>386</v>
      </c>
      <c r="G81" s="61" t="s">
        <v>1624</v>
      </c>
      <c r="H81" s="93" t="s">
        <v>386</v>
      </c>
      <c r="I81" s="51" t="s">
        <v>1624</v>
      </c>
      <c r="J81" s="51" t="s">
        <v>194</v>
      </c>
      <c r="K81" s="51" t="s">
        <v>194</v>
      </c>
      <c r="L81" s="51" t="s">
        <v>194</v>
      </c>
      <c r="M81" s="51" t="s">
        <v>194</v>
      </c>
      <c r="N81" s="51" t="s">
        <v>386</v>
      </c>
    </row>
    <row r="82" spans="1:14">
      <c r="A82" s="60">
        <v>113001028919</v>
      </c>
      <c r="B82" s="2" t="s">
        <v>346</v>
      </c>
      <c r="C82" s="2" t="s">
        <v>1623</v>
      </c>
      <c r="D82" s="2" t="s">
        <v>88</v>
      </c>
      <c r="E82" s="4" t="s">
        <v>386</v>
      </c>
      <c r="F82" s="93" t="s">
        <v>386</v>
      </c>
      <c r="G82" s="61" t="s">
        <v>1624</v>
      </c>
      <c r="H82" s="93" t="s">
        <v>386</v>
      </c>
      <c r="I82" s="51" t="s">
        <v>1624</v>
      </c>
      <c r="J82" s="51" t="s">
        <v>386</v>
      </c>
      <c r="K82" s="51" t="s">
        <v>386</v>
      </c>
      <c r="L82" s="51" t="s">
        <v>194</v>
      </c>
      <c r="M82" s="51" t="s">
        <v>194</v>
      </c>
      <c r="N82" s="51" t="s">
        <v>194</v>
      </c>
    </row>
    <row r="83" spans="1:14">
      <c r="A83" s="60">
        <v>113001029095</v>
      </c>
      <c r="B83" s="2" t="s">
        <v>366</v>
      </c>
      <c r="C83" s="2" t="s">
        <v>1623</v>
      </c>
      <c r="D83" s="2" t="s">
        <v>88</v>
      </c>
      <c r="E83" s="4" t="s">
        <v>386</v>
      </c>
      <c r="F83" s="93" t="s">
        <v>386</v>
      </c>
      <c r="G83" s="61" t="s">
        <v>1624</v>
      </c>
      <c r="H83" s="93" t="s">
        <v>386</v>
      </c>
      <c r="I83" s="51" t="s">
        <v>1624</v>
      </c>
      <c r="J83" s="51" t="s">
        <v>386</v>
      </c>
      <c r="K83" s="51" t="s">
        <v>386</v>
      </c>
      <c r="L83" s="51" t="s">
        <v>386</v>
      </c>
      <c r="M83" s="51" t="s">
        <v>386</v>
      </c>
      <c r="N83" s="51" t="s">
        <v>194</v>
      </c>
    </row>
    <row r="84" spans="1:14">
      <c r="A84" s="60">
        <v>113001029851</v>
      </c>
      <c r="B84" s="2" t="s">
        <v>1633</v>
      </c>
      <c r="C84" s="2" t="s">
        <v>1623</v>
      </c>
      <c r="D84" s="2" t="s">
        <v>88</v>
      </c>
      <c r="E84" s="4" t="s">
        <v>386</v>
      </c>
      <c r="F84" s="93" t="s">
        <v>386</v>
      </c>
      <c r="G84" s="61" t="s">
        <v>1624</v>
      </c>
      <c r="H84" s="93" t="s">
        <v>386</v>
      </c>
      <c r="I84" s="51" t="s">
        <v>1624</v>
      </c>
      <c r="J84" s="51" t="s">
        <v>194</v>
      </c>
      <c r="K84" s="51" t="s">
        <v>386</v>
      </c>
      <c r="L84" s="51" t="s">
        <v>386</v>
      </c>
      <c r="M84" s="51" t="s">
        <v>386</v>
      </c>
      <c r="N84" s="51" t="s">
        <v>386</v>
      </c>
    </row>
    <row r="85" spans="1:14">
      <c r="A85" s="60">
        <v>113001030085</v>
      </c>
      <c r="B85" s="2" t="s">
        <v>797</v>
      </c>
      <c r="C85" s="2" t="s">
        <v>1623</v>
      </c>
      <c r="D85" s="2" t="s">
        <v>88</v>
      </c>
      <c r="E85" s="4" t="s">
        <v>386</v>
      </c>
      <c r="F85" s="93" t="s">
        <v>386</v>
      </c>
      <c r="G85" s="61" t="s">
        <v>1624</v>
      </c>
      <c r="H85" s="93" t="s">
        <v>386</v>
      </c>
      <c r="I85" s="51" t="s">
        <v>1624</v>
      </c>
      <c r="J85" s="51" t="s">
        <v>386</v>
      </c>
      <c r="K85" s="51" t="s">
        <v>386</v>
      </c>
      <c r="L85" s="51" t="s">
        <v>386</v>
      </c>
      <c r="M85" s="51"/>
      <c r="N85" s="51"/>
    </row>
    <row r="86" spans="1:14">
      <c r="A86" s="60">
        <v>113001030212</v>
      </c>
      <c r="B86" s="2" t="s">
        <v>834</v>
      </c>
      <c r="C86" s="2" t="s">
        <v>1623</v>
      </c>
      <c r="D86" s="2" t="s">
        <v>88</v>
      </c>
      <c r="E86" s="4" t="s">
        <v>386</v>
      </c>
      <c r="F86" s="93" t="s">
        <v>386</v>
      </c>
      <c r="G86" s="61" t="s">
        <v>1624</v>
      </c>
      <c r="H86" s="93" t="s">
        <v>386</v>
      </c>
      <c r="I86" s="51" t="s">
        <v>1624</v>
      </c>
      <c r="J86" s="51" t="s">
        <v>386</v>
      </c>
      <c r="K86" s="51" t="s">
        <v>386</v>
      </c>
      <c r="L86" s="51" t="s">
        <v>386</v>
      </c>
      <c r="M86" s="51"/>
      <c r="N86" s="51"/>
    </row>
    <row r="87" spans="1:14">
      <c r="A87" s="60">
        <v>113001800123</v>
      </c>
      <c r="B87" s="2" t="s">
        <v>935</v>
      </c>
      <c r="C87" s="2" t="s">
        <v>1623</v>
      </c>
      <c r="D87" s="2" t="s">
        <v>88</v>
      </c>
      <c r="E87" s="4" t="s">
        <v>386</v>
      </c>
      <c r="F87" s="93" t="s">
        <v>386</v>
      </c>
      <c r="G87" s="61" t="s">
        <v>1624</v>
      </c>
      <c r="H87" s="93" t="s">
        <v>386</v>
      </c>
      <c r="I87" s="51" t="s">
        <v>1624</v>
      </c>
      <c r="J87" s="51" t="s">
        <v>386</v>
      </c>
      <c r="K87" s="51" t="s">
        <v>386</v>
      </c>
      <c r="L87" s="51"/>
      <c r="M87" s="51"/>
      <c r="N87" s="51"/>
    </row>
    <row r="88" spans="1:14">
      <c r="A88" s="60">
        <v>113001800263</v>
      </c>
      <c r="B88" s="2" t="s">
        <v>1010</v>
      </c>
      <c r="C88" s="2" t="s">
        <v>1623</v>
      </c>
      <c r="D88" s="2" t="s">
        <v>88</v>
      </c>
      <c r="E88" s="4" t="s">
        <v>386</v>
      </c>
      <c r="F88" s="93" t="s">
        <v>386</v>
      </c>
      <c r="G88" s="61" t="s">
        <v>1624</v>
      </c>
      <c r="H88" s="93" t="s">
        <v>386</v>
      </c>
      <c r="I88" s="51" t="s">
        <v>1624</v>
      </c>
      <c r="J88" s="51" t="s">
        <v>386</v>
      </c>
      <c r="K88" s="51"/>
      <c r="L88" s="51"/>
      <c r="M88" s="51"/>
      <c r="N88" s="51"/>
    </row>
    <row r="89" spans="1:14">
      <c r="A89" s="60">
        <v>113001800344</v>
      </c>
      <c r="B89" s="2" t="s">
        <v>1014</v>
      </c>
      <c r="C89" s="2" t="s">
        <v>1629</v>
      </c>
      <c r="D89" s="2" t="s">
        <v>88</v>
      </c>
      <c r="E89" s="4" t="s">
        <v>386</v>
      </c>
      <c r="F89" s="93" t="s">
        <v>386</v>
      </c>
      <c r="G89" s="61" t="s">
        <v>1624</v>
      </c>
      <c r="H89" s="93" t="s">
        <v>386</v>
      </c>
      <c r="I89" s="51" t="s">
        <v>1624</v>
      </c>
      <c r="J89" s="51" t="s">
        <v>386</v>
      </c>
      <c r="K89" s="51"/>
      <c r="L89" s="51"/>
      <c r="M89" s="51"/>
      <c r="N89" s="51"/>
    </row>
    <row r="90" spans="1:14">
      <c r="A90" s="60">
        <v>213001000075</v>
      </c>
      <c r="B90" s="2" t="s">
        <v>1634</v>
      </c>
      <c r="C90" s="2" t="s">
        <v>1623</v>
      </c>
      <c r="D90" s="2" t="s">
        <v>88</v>
      </c>
      <c r="E90" s="4" t="s">
        <v>386</v>
      </c>
      <c r="F90" s="93" t="s">
        <v>386</v>
      </c>
      <c r="G90" s="61" t="s">
        <v>1624</v>
      </c>
      <c r="H90" s="93" t="s">
        <v>386</v>
      </c>
      <c r="I90" s="51" t="s">
        <v>1624</v>
      </c>
      <c r="J90" s="51" t="s">
        <v>386</v>
      </c>
      <c r="K90" s="51" t="s">
        <v>386</v>
      </c>
      <c r="L90" s="51" t="s">
        <v>386</v>
      </c>
      <c r="M90" s="51" t="s">
        <v>386</v>
      </c>
      <c r="N90" s="51" t="s">
        <v>386</v>
      </c>
    </row>
    <row r="91" spans="1:14">
      <c r="A91" s="60">
        <v>213001000083</v>
      </c>
      <c r="B91" s="2" t="s">
        <v>934</v>
      </c>
      <c r="C91" s="2" t="s">
        <v>1629</v>
      </c>
      <c r="D91" s="2" t="s">
        <v>88</v>
      </c>
      <c r="E91" s="4" t="s">
        <v>386</v>
      </c>
      <c r="F91" s="93" t="s">
        <v>386</v>
      </c>
      <c r="G91" s="61" t="s">
        <v>1624</v>
      </c>
      <c r="H91" s="93" t="s">
        <v>386</v>
      </c>
      <c r="I91" s="51" t="s">
        <v>1624</v>
      </c>
      <c r="J91" s="51" t="s">
        <v>386</v>
      </c>
      <c r="K91" s="51" t="s">
        <v>386</v>
      </c>
      <c r="L91" s="51"/>
      <c r="M91" s="51"/>
      <c r="N91" s="51"/>
    </row>
    <row r="92" spans="1:14">
      <c r="A92" s="60">
        <v>213001000091</v>
      </c>
      <c r="B92" s="2" t="s">
        <v>505</v>
      </c>
      <c r="C92" s="2" t="s">
        <v>1623</v>
      </c>
      <c r="D92" s="2" t="s">
        <v>88</v>
      </c>
      <c r="E92" s="4" t="s">
        <v>386</v>
      </c>
      <c r="F92" s="93" t="s">
        <v>386</v>
      </c>
      <c r="G92" s="61" t="s">
        <v>1624</v>
      </c>
      <c r="H92" s="93" t="s">
        <v>386</v>
      </c>
      <c r="I92" s="51" t="s">
        <v>1624</v>
      </c>
      <c r="J92" s="51" t="s">
        <v>386</v>
      </c>
      <c r="K92" s="51" t="s">
        <v>386</v>
      </c>
      <c r="L92" s="51" t="s">
        <v>386</v>
      </c>
      <c r="M92" s="51" t="s">
        <v>386</v>
      </c>
      <c r="N92" s="51" t="s">
        <v>386</v>
      </c>
    </row>
    <row r="93" spans="1:14">
      <c r="A93" s="60">
        <v>213001000245</v>
      </c>
      <c r="B93" s="2" t="s">
        <v>1635</v>
      </c>
      <c r="C93" s="2" t="s">
        <v>1623</v>
      </c>
      <c r="D93" s="2" t="s">
        <v>88</v>
      </c>
      <c r="E93" s="4" t="s">
        <v>386</v>
      </c>
      <c r="F93" s="93" t="s">
        <v>386</v>
      </c>
      <c r="G93" s="61" t="s">
        <v>1624</v>
      </c>
      <c r="H93" s="93" t="s">
        <v>386</v>
      </c>
      <c r="I93" s="51" t="s">
        <v>1624</v>
      </c>
      <c r="J93" s="51" t="s">
        <v>386</v>
      </c>
      <c r="K93" s="51" t="s">
        <v>386</v>
      </c>
      <c r="L93" s="51" t="s">
        <v>386</v>
      </c>
      <c r="M93" s="51" t="s">
        <v>386</v>
      </c>
      <c r="N93" s="51"/>
    </row>
    <row r="94" spans="1:14">
      <c r="A94" s="60">
        <v>213001001250</v>
      </c>
      <c r="B94" s="2" t="s">
        <v>519</v>
      </c>
      <c r="C94" s="2" t="s">
        <v>1623</v>
      </c>
      <c r="D94" s="2" t="s">
        <v>88</v>
      </c>
      <c r="E94" s="4" t="s">
        <v>386</v>
      </c>
      <c r="F94" s="93" t="s">
        <v>386</v>
      </c>
      <c r="G94" s="61" t="s">
        <v>1624</v>
      </c>
      <c r="H94" s="93" t="s">
        <v>386</v>
      </c>
      <c r="I94" s="51" t="s">
        <v>1624</v>
      </c>
      <c r="J94" s="51" t="s">
        <v>386</v>
      </c>
      <c r="K94" s="51" t="s">
        <v>386</v>
      </c>
      <c r="L94" s="51" t="s">
        <v>386</v>
      </c>
      <c r="M94" s="51" t="s">
        <v>386</v>
      </c>
      <c r="N94" s="51" t="s">
        <v>386</v>
      </c>
    </row>
    <row r="95" spans="1:14">
      <c r="A95" s="60">
        <v>213001001292</v>
      </c>
      <c r="B95" s="2" t="s">
        <v>508</v>
      </c>
      <c r="C95" s="2" t="s">
        <v>1623</v>
      </c>
      <c r="D95" s="2" t="s">
        <v>88</v>
      </c>
      <c r="E95" s="4" t="s">
        <v>386</v>
      </c>
      <c r="F95" s="93" t="s">
        <v>386</v>
      </c>
      <c r="G95" s="61" t="s">
        <v>1624</v>
      </c>
      <c r="H95" s="93" t="s">
        <v>386</v>
      </c>
      <c r="I95" s="51" t="s">
        <v>1624</v>
      </c>
      <c r="J95" s="51" t="s">
        <v>386</v>
      </c>
      <c r="K95" s="51" t="s">
        <v>386</v>
      </c>
      <c r="L95" s="51" t="s">
        <v>386</v>
      </c>
      <c r="M95" s="51" t="s">
        <v>386</v>
      </c>
      <c r="N95" s="51" t="s">
        <v>386</v>
      </c>
    </row>
    <row r="96" spans="1:14">
      <c r="A96" s="60">
        <v>213001001306</v>
      </c>
      <c r="B96" s="2" t="s">
        <v>1636</v>
      </c>
      <c r="C96" s="2" t="s">
        <v>1623</v>
      </c>
      <c r="D96" s="2" t="s">
        <v>88</v>
      </c>
      <c r="E96" s="4" t="s">
        <v>386</v>
      </c>
      <c r="F96" s="93" t="s">
        <v>386</v>
      </c>
      <c r="G96" s="61" t="s">
        <v>1624</v>
      </c>
      <c r="H96" s="93" t="s">
        <v>386</v>
      </c>
      <c r="I96" s="51" t="s">
        <v>1624</v>
      </c>
      <c r="J96" s="51" t="s">
        <v>386</v>
      </c>
      <c r="K96" s="51" t="s">
        <v>386</v>
      </c>
      <c r="L96" s="51" t="s">
        <v>386</v>
      </c>
      <c r="M96" s="51" t="s">
        <v>386</v>
      </c>
      <c r="N96" s="51" t="s">
        <v>386</v>
      </c>
    </row>
    <row r="97" spans="1:14">
      <c r="A97" s="60">
        <v>213001001632</v>
      </c>
      <c r="B97" s="2" t="s">
        <v>841</v>
      </c>
      <c r="C97" s="2" t="s">
        <v>1623</v>
      </c>
      <c r="D97" s="2" t="s">
        <v>88</v>
      </c>
      <c r="E97" s="4" t="s">
        <v>386</v>
      </c>
      <c r="F97" s="93" t="s">
        <v>386</v>
      </c>
      <c r="G97" s="61" t="s">
        <v>1624</v>
      </c>
      <c r="H97" s="93" t="s">
        <v>386</v>
      </c>
      <c r="I97" s="51" t="s">
        <v>1624</v>
      </c>
      <c r="J97" s="51" t="s">
        <v>386</v>
      </c>
      <c r="K97" s="51" t="s">
        <v>386</v>
      </c>
      <c r="L97" s="51" t="s">
        <v>386</v>
      </c>
      <c r="M97" s="51"/>
      <c r="N97" s="51"/>
    </row>
    <row r="98" spans="1:14">
      <c r="A98" s="60">
        <v>213001001900</v>
      </c>
      <c r="B98" s="2" t="s">
        <v>1637</v>
      </c>
      <c r="C98" s="2" t="s">
        <v>1623</v>
      </c>
      <c r="D98" s="2" t="s">
        <v>88</v>
      </c>
      <c r="E98" s="4" t="s">
        <v>386</v>
      </c>
      <c r="F98" s="93" t="s">
        <v>386</v>
      </c>
      <c r="G98" s="61" t="s">
        <v>1624</v>
      </c>
      <c r="H98" s="93" t="s">
        <v>386</v>
      </c>
      <c r="I98" s="51" t="s">
        <v>1624</v>
      </c>
      <c r="J98" s="51" t="s">
        <v>386</v>
      </c>
      <c r="K98" s="51" t="s">
        <v>386</v>
      </c>
      <c r="L98" s="51" t="s">
        <v>386</v>
      </c>
      <c r="M98" s="51" t="s">
        <v>386</v>
      </c>
      <c r="N98" s="51" t="s">
        <v>386</v>
      </c>
    </row>
    <row r="99" spans="1:14">
      <c r="A99" s="60">
        <v>213001001942</v>
      </c>
      <c r="B99" s="2" t="s">
        <v>480</v>
      </c>
      <c r="C99" s="2" t="s">
        <v>1623</v>
      </c>
      <c r="D99" s="2" t="s">
        <v>88</v>
      </c>
      <c r="E99" s="4" t="s">
        <v>386</v>
      </c>
      <c r="F99" s="93" t="s">
        <v>386</v>
      </c>
      <c r="G99" s="61" t="s">
        <v>1624</v>
      </c>
      <c r="H99" s="93" t="s">
        <v>386</v>
      </c>
      <c r="I99" s="51" t="s">
        <v>1624</v>
      </c>
      <c r="J99" s="51" t="s">
        <v>386</v>
      </c>
      <c r="K99" s="51" t="s">
        <v>386</v>
      </c>
      <c r="L99" s="51" t="s">
        <v>386</v>
      </c>
      <c r="M99" s="51" t="s">
        <v>386</v>
      </c>
      <c r="N99" s="51" t="s">
        <v>386</v>
      </c>
    </row>
    <row r="100" spans="1:14">
      <c r="A100" s="60">
        <v>213001002531</v>
      </c>
      <c r="B100" s="2" t="s">
        <v>1638</v>
      </c>
      <c r="C100" s="2" t="s">
        <v>1623</v>
      </c>
      <c r="D100" s="2" t="s">
        <v>88</v>
      </c>
      <c r="E100" s="4" t="s">
        <v>386</v>
      </c>
      <c r="F100" s="93" t="s">
        <v>386</v>
      </c>
      <c r="G100" s="61" t="s">
        <v>1624</v>
      </c>
      <c r="H100" s="93" t="s">
        <v>386</v>
      </c>
      <c r="I100" s="51" t="s">
        <v>1624</v>
      </c>
      <c r="J100" s="51" t="s">
        <v>386</v>
      </c>
      <c r="K100" s="51" t="s">
        <v>386</v>
      </c>
      <c r="L100" s="51" t="s">
        <v>386</v>
      </c>
      <c r="M100" s="51" t="s">
        <v>194</v>
      </c>
      <c r="N100" s="51" t="s">
        <v>194</v>
      </c>
    </row>
    <row r="101" spans="1:14">
      <c r="A101" s="60">
        <v>213001002809</v>
      </c>
      <c r="B101" s="2" t="s">
        <v>789</v>
      </c>
      <c r="C101" s="2" t="s">
        <v>1623</v>
      </c>
      <c r="D101" s="2" t="s">
        <v>88</v>
      </c>
      <c r="E101" s="4" t="s">
        <v>386</v>
      </c>
      <c r="F101" s="93" t="s">
        <v>386</v>
      </c>
      <c r="G101" s="61" t="s">
        <v>1624</v>
      </c>
      <c r="H101" s="93" t="s">
        <v>386</v>
      </c>
      <c r="I101" s="51" t="s">
        <v>1624</v>
      </c>
      <c r="J101" s="51" t="s">
        <v>386</v>
      </c>
      <c r="K101" s="51" t="s">
        <v>194</v>
      </c>
      <c r="L101" s="51" t="s">
        <v>194</v>
      </c>
      <c r="M101" s="51" t="s">
        <v>194</v>
      </c>
      <c r="N101" s="51" t="s">
        <v>194</v>
      </c>
    </row>
    <row r="102" spans="1:14">
      <c r="A102" s="60">
        <v>213001002949</v>
      </c>
      <c r="B102" s="2" t="s">
        <v>826</v>
      </c>
      <c r="C102" s="2" t="s">
        <v>1623</v>
      </c>
      <c r="D102" s="2" t="s">
        <v>88</v>
      </c>
      <c r="E102" s="4" t="s">
        <v>386</v>
      </c>
      <c r="F102" s="93" t="s">
        <v>386</v>
      </c>
      <c r="G102" s="61" t="s">
        <v>1624</v>
      </c>
      <c r="H102" s="93" t="s">
        <v>386</v>
      </c>
      <c r="I102" s="51" t="s">
        <v>1624</v>
      </c>
      <c r="J102" s="51" t="s">
        <v>386</v>
      </c>
      <c r="K102" s="51" t="s">
        <v>386</v>
      </c>
      <c r="L102" s="51" t="s">
        <v>386</v>
      </c>
      <c r="M102" s="51" t="s">
        <v>386</v>
      </c>
      <c r="N102" s="51" t="s">
        <v>386</v>
      </c>
    </row>
    <row r="103" spans="1:14">
      <c r="A103" s="60">
        <v>213001007231</v>
      </c>
      <c r="B103" s="2" t="s">
        <v>416</v>
      </c>
      <c r="C103" s="2" t="s">
        <v>1623</v>
      </c>
      <c r="D103" s="2" t="s">
        <v>88</v>
      </c>
      <c r="E103" s="4" t="s">
        <v>386</v>
      </c>
      <c r="F103" s="93" t="s">
        <v>386</v>
      </c>
      <c r="G103" s="61" t="s">
        <v>1624</v>
      </c>
      <c r="H103" s="93" t="s">
        <v>386</v>
      </c>
      <c r="I103" s="51" t="s">
        <v>1624</v>
      </c>
      <c r="J103" s="51" t="s">
        <v>386</v>
      </c>
      <c r="K103" s="51" t="s">
        <v>386</v>
      </c>
      <c r="L103" s="51" t="s">
        <v>386</v>
      </c>
      <c r="M103" s="51" t="s">
        <v>386</v>
      </c>
      <c r="N103" s="51" t="s">
        <v>386</v>
      </c>
    </row>
    <row r="104" spans="1:14">
      <c r="A104" s="60">
        <v>213001007401</v>
      </c>
      <c r="B104" s="2" t="s">
        <v>1031</v>
      </c>
      <c r="C104" s="2" t="s">
        <v>1623</v>
      </c>
      <c r="D104" s="2" t="s">
        <v>88</v>
      </c>
      <c r="E104" s="4" t="s">
        <v>386</v>
      </c>
      <c r="F104" s="93" t="s">
        <v>386</v>
      </c>
      <c r="G104" s="61" t="s">
        <v>1624</v>
      </c>
      <c r="H104" s="93" t="s">
        <v>386</v>
      </c>
      <c r="I104" s="51" t="s">
        <v>1624</v>
      </c>
      <c r="J104" s="51" t="s">
        <v>386</v>
      </c>
      <c r="K104" s="51"/>
      <c r="L104" s="51"/>
      <c r="M104" s="51"/>
      <c r="N104" s="51"/>
    </row>
    <row r="105" spans="1:14">
      <c r="A105" s="60">
        <v>213001007533</v>
      </c>
      <c r="B105" s="2" t="s">
        <v>409</v>
      </c>
      <c r="C105" s="2" t="s">
        <v>1623</v>
      </c>
      <c r="D105" s="2" t="s">
        <v>88</v>
      </c>
      <c r="E105" s="4" t="s">
        <v>386</v>
      </c>
      <c r="F105" s="93" t="s">
        <v>386</v>
      </c>
      <c r="G105" s="61" t="s">
        <v>1624</v>
      </c>
      <c r="H105" s="93" t="s">
        <v>386</v>
      </c>
      <c r="I105" s="51" t="s">
        <v>1624</v>
      </c>
      <c r="J105" s="51" t="s">
        <v>386</v>
      </c>
      <c r="K105" s="51" t="s">
        <v>386</v>
      </c>
      <c r="L105" s="51" t="s">
        <v>386</v>
      </c>
      <c r="M105" s="51" t="s">
        <v>386</v>
      </c>
      <c r="N105" s="51" t="s">
        <v>386</v>
      </c>
    </row>
    <row r="106" spans="1:14">
      <c r="A106" s="60">
        <v>213001007797</v>
      </c>
      <c r="B106" s="2" t="s">
        <v>420</v>
      </c>
      <c r="C106" s="2" t="s">
        <v>1623</v>
      </c>
      <c r="D106" s="2" t="s">
        <v>88</v>
      </c>
      <c r="E106" s="4" t="s">
        <v>386</v>
      </c>
      <c r="F106" s="93" t="s">
        <v>386</v>
      </c>
      <c r="G106" s="61" t="s">
        <v>1624</v>
      </c>
      <c r="H106" s="93" t="s">
        <v>386</v>
      </c>
      <c r="I106" s="51" t="s">
        <v>1624</v>
      </c>
      <c r="J106" s="51" t="s">
        <v>386</v>
      </c>
      <c r="K106" s="51" t="s">
        <v>386</v>
      </c>
      <c r="L106" s="51" t="s">
        <v>386</v>
      </c>
      <c r="M106" s="51" t="s">
        <v>386</v>
      </c>
      <c r="N106" s="51" t="s">
        <v>386</v>
      </c>
    </row>
    <row r="107" spans="1:14">
      <c r="A107" s="60">
        <v>213001009048</v>
      </c>
      <c r="B107" s="2" t="s">
        <v>326</v>
      </c>
      <c r="C107" s="2" t="s">
        <v>1623</v>
      </c>
      <c r="D107" s="2" t="s">
        <v>88</v>
      </c>
      <c r="E107" s="4" t="s">
        <v>386</v>
      </c>
      <c r="F107" s="93" t="s">
        <v>386</v>
      </c>
      <c r="G107" s="61" t="s">
        <v>1624</v>
      </c>
      <c r="H107" s="93" t="s">
        <v>386</v>
      </c>
      <c r="I107" s="51" t="s">
        <v>1624</v>
      </c>
      <c r="J107" s="51" t="s">
        <v>386</v>
      </c>
      <c r="K107" s="51" t="s">
        <v>386</v>
      </c>
      <c r="L107" s="51" t="s">
        <v>386</v>
      </c>
      <c r="M107" s="51" t="s">
        <v>194</v>
      </c>
      <c r="N107" s="51" t="s">
        <v>194</v>
      </c>
    </row>
    <row r="108" spans="1:14">
      <c r="A108" s="60">
        <v>213001009056</v>
      </c>
      <c r="B108" s="2" t="s">
        <v>1639</v>
      </c>
      <c r="C108" s="2" t="s">
        <v>1623</v>
      </c>
      <c r="D108" s="2" t="s">
        <v>88</v>
      </c>
      <c r="E108" s="4" t="s">
        <v>386</v>
      </c>
      <c r="F108" s="93" t="s">
        <v>386</v>
      </c>
      <c r="G108" s="61" t="s">
        <v>1624</v>
      </c>
      <c r="H108" s="93" t="s">
        <v>386</v>
      </c>
      <c r="I108" s="51" t="s">
        <v>1624</v>
      </c>
      <c r="J108" s="51" t="s">
        <v>386</v>
      </c>
      <c r="K108" s="51" t="s">
        <v>386</v>
      </c>
      <c r="L108" s="51" t="s">
        <v>386</v>
      </c>
      <c r="M108" s="51" t="s">
        <v>386</v>
      </c>
      <c r="N108" s="51" t="s">
        <v>194</v>
      </c>
    </row>
    <row r="109" spans="1:14">
      <c r="A109" s="60">
        <v>313001000118</v>
      </c>
      <c r="B109" s="2" t="s">
        <v>1640</v>
      </c>
      <c r="C109" s="2" t="s">
        <v>1623</v>
      </c>
      <c r="D109" s="2" t="s">
        <v>88</v>
      </c>
      <c r="E109" s="4"/>
      <c r="F109" s="93" t="s">
        <v>386</v>
      </c>
      <c r="G109" s="2"/>
      <c r="H109" s="93" t="s">
        <v>386</v>
      </c>
      <c r="I109" s="51" t="s">
        <v>1624</v>
      </c>
      <c r="J109" s="51" t="s">
        <v>386</v>
      </c>
      <c r="K109" s="51" t="s">
        <v>386</v>
      </c>
      <c r="L109" s="51" t="s">
        <v>386</v>
      </c>
      <c r="M109" s="51" t="s">
        <v>386</v>
      </c>
      <c r="N109" s="51" t="s">
        <v>386</v>
      </c>
    </row>
    <row r="110" spans="1:14">
      <c r="A110" s="60">
        <v>313001005225</v>
      </c>
      <c r="B110" s="2" t="s">
        <v>915</v>
      </c>
      <c r="C110" s="2" t="s">
        <v>1623</v>
      </c>
      <c r="D110" s="2" t="s">
        <v>88</v>
      </c>
      <c r="E110" s="4" t="s">
        <v>386</v>
      </c>
      <c r="F110" s="93" t="s">
        <v>386</v>
      </c>
      <c r="G110" s="61" t="s">
        <v>1624</v>
      </c>
      <c r="H110" s="93" t="s">
        <v>386</v>
      </c>
      <c r="I110" s="51" t="s">
        <v>1624</v>
      </c>
      <c r="J110" s="51" t="s">
        <v>386</v>
      </c>
      <c r="K110" s="51" t="s">
        <v>386</v>
      </c>
      <c r="L110" s="51" t="s">
        <v>386</v>
      </c>
      <c r="M110" s="51" t="s">
        <v>386</v>
      </c>
      <c r="N110" s="51" t="s">
        <v>386</v>
      </c>
    </row>
    <row r="111" spans="1:14">
      <c r="A111" s="60">
        <v>313001013783</v>
      </c>
      <c r="B111" s="2" t="s">
        <v>349</v>
      </c>
      <c r="C111" s="2" t="s">
        <v>1623</v>
      </c>
      <c r="D111" s="2" t="s">
        <v>88</v>
      </c>
      <c r="E111" s="4" t="s">
        <v>386</v>
      </c>
      <c r="F111" s="93" t="s">
        <v>386</v>
      </c>
      <c r="G111" s="61" t="s">
        <v>1624</v>
      </c>
      <c r="H111" s="93" t="s">
        <v>386</v>
      </c>
      <c r="I111" s="51" t="s">
        <v>1624</v>
      </c>
      <c r="J111" s="51" t="s">
        <v>386</v>
      </c>
      <c r="K111" s="51" t="s">
        <v>194</v>
      </c>
      <c r="L111" s="51" t="s">
        <v>194</v>
      </c>
      <c r="M111" s="51" t="s">
        <v>194</v>
      </c>
      <c r="N111" s="51" t="s">
        <v>194</v>
      </c>
    </row>
    <row r="112" spans="1:14">
      <c r="A112" s="60">
        <v>313001027075</v>
      </c>
      <c r="B112" s="2" t="s">
        <v>460</v>
      </c>
      <c r="C112" s="2" t="s">
        <v>1623</v>
      </c>
      <c r="D112" s="2" t="s">
        <v>88</v>
      </c>
      <c r="E112" s="4"/>
      <c r="F112" s="93" t="s">
        <v>386</v>
      </c>
      <c r="G112" s="2"/>
      <c r="H112" s="93" t="s">
        <v>386</v>
      </c>
      <c r="I112" s="51" t="s">
        <v>1624</v>
      </c>
      <c r="J112" s="51" t="s">
        <v>386</v>
      </c>
      <c r="K112" s="51" t="s">
        <v>386</v>
      </c>
      <c r="L112" s="51" t="s">
        <v>386</v>
      </c>
      <c r="M112" s="51" t="s">
        <v>386</v>
      </c>
      <c r="N112" s="51" t="s">
        <v>386</v>
      </c>
    </row>
    <row r="113" spans="1:14">
      <c r="A113" s="60">
        <v>313001029396</v>
      </c>
      <c r="B113" s="2" t="s">
        <v>492</v>
      </c>
      <c r="C113" s="2" t="s">
        <v>1623</v>
      </c>
      <c r="D113" s="2" t="s">
        <v>88</v>
      </c>
      <c r="E113" s="4" t="s">
        <v>386</v>
      </c>
      <c r="F113" s="93" t="s">
        <v>386</v>
      </c>
      <c r="G113" s="61" t="s">
        <v>1624</v>
      </c>
      <c r="H113" s="93" t="s">
        <v>386</v>
      </c>
      <c r="I113" s="51" t="s">
        <v>1624</v>
      </c>
      <c r="J113" s="51" t="s">
        <v>194</v>
      </c>
      <c r="K113" s="51" t="s">
        <v>386</v>
      </c>
      <c r="L113" s="51" t="s">
        <v>386</v>
      </c>
      <c r="M113" s="51" t="s">
        <v>386</v>
      </c>
      <c r="N113" s="51" t="s">
        <v>386</v>
      </c>
    </row>
    <row r="114" spans="1:14">
      <c r="A114" s="60">
        <v>413001004703</v>
      </c>
      <c r="B114" s="2" t="s">
        <v>422</v>
      </c>
      <c r="C114" s="2" t="s">
        <v>1623</v>
      </c>
      <c r="D114" s="2" t="s">
        <v>88</v>
      </c>
      <c r="E114" s="4" t="s">
        <v>386</v>
      </c>
      <c r="F114" s="93" t="s">
        <v>386</v>
      </c>
      <c r="G114" s="61" t="s">
        <v>1624</v>
      </c>
      <c r="H114" s="93" t="s">
        <v>386</v>
      </c>
      <c r="I114" s="51" t="s">
        <v>1624</v>
      </c>
      <c r="J114" s="51" t="s">
        <v>386</v>
      </c>
      <c r="K114" s="51" t="s">
        <v>386</v>
      </c>
      <c r="L114" s="51" t="s">
        <v>386</v>
      </c>
      <c r="M114" s="51" t="s">
        <v>386</v>
      </c>
      <c r="N114" s="51" t="s">
        <v>386</v>
      </c>
    </row>
    <row r="115" spans="1:14">
      <c r="A115" s="60">
        <v>113001800280</v>
      </c>
      <c r="B115" s="2" t="str">
        <f>+VLOOKUP(A115,SABER11_2020,2,FALSE)</f>
        <v>INSTITUCION EDUCATIVA EL SALVADOR - SEDE HENEQUEN</v>
      </c>
      <c r="C115" s="2" t="str">
        <f>+VLOOKUP(A115,SABER11_2020,3,FALSE)</f>
        <v>Sede</v>
      </c>
      <c r="D115" s="2" t="str">
        <f>+VLOOKUP(A115,SABER11_2020,5,FALSE)</f>
        <v>OFICIAL</v>
      </c>
      <c r="E115" s="4" t="s">
        <v>386</v>
      </c>
      <c r="F115" s="93" t="s">
        <v>386</v>
      </c>
      <c r="G115" s="61" t="s">
        <v>1624</v>
      </c>
      <c r="H115" s="93"/>
      <c r="I115" s="51" t="s">
        <v>1641</v>
      </c>
      <c r="J115" s="51"/>
      <c r="K115" s="51"/>
      <c r="L115" s="51"/>
      <c r="M115" s="51"/>
      <c r="N115" s="51"/>
    </row>
    <row r="116" spans="1:14">
      <c r="A116" s="60">
        <v>113001800301</v>
      </c>
      <c r="B116" s="2" t="str">
        <f>+VLOOKUP(A116,SABER11_2020,2,FALSE)</f>
        <v>INSTITUCION EDUCATIVA EL SALVADOR - SEDE LOS ROBLES</v>
      </c>
      <c r="C116" s="2" t="str">
        <f>+VLOOKUP(A116,SABER11_2020,3,FALSE)</f>
        <v>Sede</v>
      </c>
      <c r="D116" s="2" t="str">
        <f>+VLOOKUP(A116,SABER11_2020,5,FALSE)</f>
        <v>OFICIAL</v>
      </c>
      <c r="E116" s="4" t="s">
        <v>386</v>
      </c>
      <c r="F116" s="93" t="s">
        <v>386</v>
      </c>
      <c r="G116" s="61" t="s">
        <v>1624</v>
      </c>
      <c r="H116" s="93"/>
      <c r="I116" s="51" t="s">
        <v>1641</v>
      </c>
      <c r="J116" s="51"/>
      <c r="K116" s="51"/>
      <c r="L116" s="51"/>
      <c r="M116" s="51"/>
      <c r="N116" s="51"/>
    </row>
    <row r="117" spans="1:14">
      <c r="A117" s="60">
        <v>213001030241</v>
      </c>
      <c r="B117" s="2" t="str">
        <f>+VLOOKUP(A117,SABER11_2020,2,FALSE)</f>
        <v>INSTITUCION EDUCATIVA DE BAYUNCA - INSTITUCION EDUCATIVA DE BAYUNCA</v>
      </c>
      <c r="C117" s="2" t="str">
        <f>+VLOOKUP(A117,SABER11_2020,3,FALSE)</f>
        <v>Sede</v>
      </c>
      <c r="D117" s="2" t="str">
        <f>+VLOOKUP(A117,SABER11_2020,5,FALSE)</f>
        <v>OFICIAL</v>
      </c>
      <c r="E117" s="4"/>
      <c r="F117" s="93" t="s">
        <v>386</v>
      </c>
      <c r="G117" s="2"/>
      <c r="H117" s="93"/>
      <c r="I117" s="51" t="s">
        <v>1641</v>
      </c>
      <c r="J117" s="51"/>
      <c r="K117" s="51"/>
      <c r="L117" s="51"/>
      <c r="M117" s="51"/>
      <c r="N117" s="51"/>
    </row>
    <row r="118" spans="1:14">
      <c r="A118" s="60">
        <v>113001005544</v>
      </c>
      <c r="B118" s="2" t="s">
        <v>455</v>
      </c>
      <c r="C118" s="2" t="s">
        <v>1623</v>
      </c>
      <c r="D118" s="2" t="s">
        <v>88</v>
      </c>
      <c r="E118" s="4" t="s">
        <v>386</v>
      </c>
      <c r="F118" s="93" t="s">
        <v>386</v>
      </c>
      <c r="G118" s="61" t="s">
        <v>1624</v>
      </c>
      <c r="H118" s="93" t="s">
        <v>386</v>
      </c>
      <c r="I118" s="51" t="s">
        <v>1624</v>
      </c>
      <c r="J118" s="51" t="s">
        <v>386</v>
      </c>
      <c r="K118" s="51"/>
      <c r="L118" s="51" t="s">
        <v>386</v>
      </c>
      <c r="M118" s="51" t="s">
        <v>386</v>
      </c>
      <c r="N118" s="51" t="s">
        <v>386</v>
      </c>
    </row>
    <row r="119" spans="1:14">
      <c r="A119" s="60">
        <v>113001000101</v>
      </c>
      <c r="B119" s="2" t="s">
        <v>1642</v>
      </c>
      <c r="C119" s="2" t="s">
        <v>1629</v>
      </c>
      <c r="D119" s="2" t="s">
        <v>88</v>
      </c>
      <c r="E119" s="4"/>
      <c r="F119" s="93"/>
      <c r="G119" s="2"/>
      <c r="H119" s="93"/>
      <c r="I119" s="51" t="s">
        <v>1624</v>
      </c>
      <c r="J119" s="51" t="s">
        <v>194</v>
      </c>
      <c r="K119" s="51"/>
      <c r="L119" s="51"/>
      <c r="M119" s="51"/>
      <c r="N119" s="51" t="s">
        <v>194</v>
      </c>
    </row>
    <row r="120" spans="1:14">
      <c r="A120" s="60">
        <v>213001000059</v>
      </c>
      <c r="B120" s="2" t="s">
        <v>1643</v>
      </c>
      <c r="C120" s="2" t="s">
        <v>1623</v>
      </c>
      <c r="D120" s="2" t="s">
        <v>88</v>
      </c>
      <c r="E120" s="4" t="s">
        <v>386</v>
      </c>
      <c r="F120" s="93"/>
      <c r="G120" s="2"/>
      <c r="H120" s="93"/>
      <c r="I120" s="51" t="s">
        <v>1624</v>
      </c>
      <c r="J120" s="51"/>
      <c r="K120" s="51"/>
      <c r="L120" s="51" t="s">
        <v>386</v>
      </c>
      <c r="M120" s="51" t="s">
        <v>386</v>
      </c>
      <c r="N120" s="51" t="s">
        <v>386</v>
      </c>
    </row>
    <row r="121" spans="1:14">
      <c r="A121" s="60">
        <v>213001027020</v>
      </c>
      <c r="B121" s="2" t="s">
        <v>503</v>
      </c>
      <c r="C121" s="2" t="s">
        <v>1623</v>
      </c>
      <c r="D121" s="2" t="s">
        <v>88</v>
      </c>
      <c r="E121" s="4" t="s">
        <v>386</v>
      </c>
      <c r="F121" s="93"/>
      <c r="G121" s="2"/>
      <c r="H121" s="93"/>
      <c r="I121" s="51" t="s">
        <v>1624</v>
      </c>
      <c r="J121" s="51" t="s">
        <v>386</v>
      </c>
      <c r="K121" s="51" t="s">
        <v>386</v>
      </c>
      <c r="L121" s="51" t="s">
        <v>386</v>
      </c>
      <c r="M121" s="51" t="s">
        <v>386</v>
      </c>
      <c r="N121" s="51" t="s">
        <v>386</v>
      </c>
    </row>
    <row r="122" spans="1:14">
      <c r="A122" s="60">
        <v>313001006086</v>
      </c>
      <c r="B122" s="2" t="s">
        <v>1644</v>
      </c>
      <c r="C122" s="2" t="s">
        <v>1623</v>
      </c>
      <c r="D122" s="2" t="s">
        <v>88</v>
      </c>
      <c r="E122" s="4"/>
      <c r="F122" s="93"/>
      <c r="G122" s="2"/>
      <c r="H122" s="93"/>
      <c r="I122" s="51" t="s">
        <v>1624</v>
      </c>
      <c r="J122" s="51"/>
      <c r="K122" s="51"/>
      <c r="L122" s="51"/>
      <c r="M122" s="51"/>
      <c r="N122" s="51" t="s">
        <v>386</v>
      </c>
    </row>
    <row r="123" spans="1:14">
      <c r="A123" s="60">
        <v>313001000215</v>
      </c>
      <c r="B123" s="2" t="s">
        <v>47</v>
      </c>
      <c r="C123" s="2" t="s">
        <v>1623</v>
      </c>
      <c r="D123" s="2" t="s">
        <v>13</v>
      </c>
      <c r="E123" s="4" t="s">
        <v>14</v>
      </c>
      <c r="F123" s="93" t="s">
        <v>14</v>
      </c>
      <c r="G123" s="61" t="s">
        <v>1624</v>
      </c>
      <c r="H123" s="93" t="s">
        <v>14</v>
      </c>
      <c r="I123" s="51" t="s">
        <v>1624</v>
      </c>
      <c r="J123" s="51" t="s">
        <v>14</v>
      </c>
      <c r="K123" s="51" t="s">
        <v>14</v>
      </c>
      <c r="L123" s="51" t="s">
        <v>14</v>
      </c>
      <c r="M123" s="51" t="s">
        <v>14</v>
      </c>
      <c r="N123" s="51" t="s">
        <v>14</v>
      </c>
    </row>
    <row r="124" spans="1:14">
      <c r="A124" s="60">
        <v>313001000525</v>
      </c>
      <c r="B124" s="2" t="s">
        <v>52</v>
      </c>
      <c r="C124" s="2" t="s">
        <v>1623</v>
      </c>
      <c r="D124" s="2" t="s">
        <v>13</v>
      </c>
      <c r="E124" s="4" t="s">
        <v>14</v>
      </c>
      <c r="F124" s="93" t="s">
        <v>14</v>
      </c>
      <c r="G124" s="61" t="s">
        <v>1624</v>
      </c>
      <c r="H124" s="93" t="s">
        <v>14</v>
      </c>
      <c r="I124" s="51" t="s">
        <v>1624</v>
      </c>
      <c r="J124" s="51" t="s">
        <v>14</v>
      </c>
      <c r="K124" s="51" t="s">
        <v>14</v>
      </c>
      <c r="L124" s="51" t="s">
        <v>14</v>
      </c>
      <c r="M124" s="51" t="s">
        <v>14</v>
      </c>
      <c r="N124" s="51" t="s">
        <v>14</v>
      </c>
    </row>
    <row r="125" spans="1:14">
      <c r="A125" s="60">
        <v>313001000541</v>
      </c>
      <c r="B125" s="2" t="s">
        <v>32</v>
      </c>
      <c r="C125" s="2" t="s">
        <v>1623</v>
      </c>
      <c r="D125" s="2" t="s">
        <v>13</v>
      </c>
      <c r="E125" s="4" t="s">
        <v>14</v>
      </c>
      <c r="F125" s="93" t="s">
        <v>14</v>
      </c>
      <c r="G125" s="61" t="s">
        <v>1624</v>
      </c>
      <c r="H125" s="93" t="s">
        <v>14</v>
      </c>
      <c r="I125" s="51" t="s">
        <v>1624</v>
      </c>
      <c r="J125" s="51" t="s">
        <v>14</v>
      </c>
      <c r="K125" s="51" t="s">
        <v>14</v>
      </c>
      <c r="L125" s="51" t="s">
        <v>14</v>
      </c>
      <c r="M125" s="51" t="s">
        <v>14</v>
      </c>
      <c r="N125" s="51" t="s">
        <v>14</v>
      </c>
    </row>
    <row r="126" spans="1:14">
      <c r="A126" s="60">
        <v>313001000592</v>
      </c>
      <c r="B126" s="2" t="s">
        <v>44</v>
      </c>
      <c r="C126" s="2" t="s">
        <v>1623</v>
      </c>
      <c r="D126" s="2" t="s">
        <v>13</v>
      </c>
      <c r="E126" s="4" t="s">
        <v>14</v>
      </c>
      <c r="F126" s="93" t="s">
        <v>14</v>
      </c>
      <c r="G126" s="61" t="s">
        <v>1624</v>
      </c>
      <c r="H126" s="93" t="s">
        <v>14</v>
      </c>
      <c r="I126" s="51" t="s">
        <v>1624</v>
      </c>
      <c r="J126" s="51" t="s">
        <v>14</v>
      </c>
      <c r="K126" s="51" t="s">
        <v>14</v>
      </c>
      <c r="L126" s="51" t="s">
        <v>14</v>
      </c>
      <c r="M126" s="51" t="s">
        <v>14</v>
      </c>
      <c r="N126" s="51" t="s">
        <v>14</v>
      </c>
    </row>
    <row r="127" spans="1:14">
      <c r="A127" s="60">
        <v>313001000622</v>
      </c>
      <c r="B127" s="2" t="s">
        <v>36</v>
      </c>
      <c r="C127" s="2" t="s">
        <v>1623</v>
      </c>
      <c r="D127" s="2" t="s">
        <v>13</v>
      </c>
      <c r="E127" s="4" t="s">
        <v>14</v>
      </c>
      <c r="F127" s="93" t="s">
        <v>14</v>
      </c>
      <c r="G127" s="61" t="s">
        <v>1624</v>
      </c>
      <c r="H127" s="93" t="s">
        <v>14</v>
      </c>
      <c r="I127" s="51" t="s">
        <v>1624</v>
      </c>
      <c r="J127" s="51" t="s">
        <v>14</v>
      </c>
      <c r="K127" s="51" t="s">
        <v>14</v>
      </c>
      <c r="L127" s="51" t="s">
        <v>14</v>
      </c>
      <c r="M127" s="51" t="s">
        <v>14</v>
      </c>
      <c r="N127" s="51" t="s">
        <v>14</v>
      </c>
    </row>
    <row r="128" spans="1:14">
      <c r="A128" s="60">
        <v>313001000916</v>
      </c>
      <c r="B128" s="2" t="s">
        <v>55</v>
      </c>
      <c r="C128" s="2" t="s">
        <v>1623</v>
      </c>
      <c r="D128" s="2" t="s">
        <v>13</v>
      </c>
      <c r="E128" s="4" t="s">
        <v>14</v>
      </c>
      <c r="F128" s="93" t="s">
        <v>14</v>
      </c>
      <c r="G128" s="61" t="s">
        <v>1624</v>
      </c>
      <c r="H128" s="93" t="s">
        <v>14</v>
      </c>
      <c r="I128" s="51" t="s">
        <v>1624</v>
      </c>
      <c r="J128" s="51" t="s">
        <v>14</v>
      </c>
      <c r="K128" s="51" t="s">
        <v>14</v>
      </c>
      <c r="L128" s="51" t="s">
        <v>14</v>
      </c>
      <c r="M128" s="51" t="s">
        <v>14</v>
      </c>
      <c r="N128" s="51" t="s">
        <v>14</v>
      </c>
    </row>
    <row r="129" spans="1:14">
      <c r="A129" s="60">
        <v>313001000924</v>
      </c>
      <c r="B129" s="2" t="s">
        <v>75</v>
      </c>
      <c r="C129" s="2" t="s">
        <v>1623</v>
      </c>
      <c r="D129" s="2" t="s">
        <v>13</v>
      </c>
      <c r="E129" s="4" t="s">
        <v>14</v>
      </c>
      <c r="F129" s="93" t="s">
        <v>14</v>
      </c>
      <c r="G129" s="61" t="s">
        <v>1624</v>
      </c>
      <c r="H129" s="93" t="s">
        <v>14</v>
      </c>
      <c r="I129" s="51" t="s">
        <v>1624</v>
      </c>
      <c r="J129" s="51" t="s">
        <v>14</v>
      </c>
      <c r="K129" s="51" t="s">
        <v>14</v>
      </c>
      <c r="L129" s="51" t="s">
        <v>14</v>
      </c>
      <c r="M129" s="51" t="s">
        <v>14</v>
      </c>
      <c r="N129" s="51" t="s">
        <v>76</v>
      </c>
    </row>
    <row r="130" spans="1:14">
      <c r="A130" s="60">
        <v>313001000975</v>
      </c>
      <c r="B130" s="2" t="s">
        <v>1645</v>
      </c>
      <c r="C130" s="2" t="s">
        <v>1623</v>
      </c>
      <c r="D130" s="2" t="s">
        <v>13</v>
      </c>
      <c r="E130" s="4"/>
      <c r="F130" s="93" t="s">
        <v>14</v>
      </c>
      <c r="G130" s="2"/>
      <c r="H130" s="93" t="s">
        <v>14</v>
      </c>
      <c r="I130" s="51" t="s">
        <v>1624</v>
      </c>
      <c r="J130" s="51" t="s">
        <v>14</v>
      </c>
      <c r="K130" s="51" t="s">
        <v>14</v>
      </c>
      <c r="L130" s="51" t="s">
        <v>14</v>
      </c>
      <c r="M130" s="51" t="s">
        <v>76</v>
      </c>
      <c r="N130" s="51" t="s">
        <v>76</v>
      </c>
    </row>
    <row r="131" spans="1:14">
      <c r="A131" s="60">
        <v>313001001050</v>
      </c>
      <c r="B131" s="2" t="s">
        <v>58</v>
      </c>
      <c r="C131" s="2" t="s">
        <v>1623</v>
      </c>
      <c r="D131" s="2" t="s">
        <v>13</v>
      </c>
      <c r="E131" s="4" t="s">
        <v>14</v>
      </c>
      <c r="F131" s="93" t="s">
        <v>14</v>
      </c>
      <c r="G131" s="61" t="s">
        <v>1624</v>
      </c>
      <c r="H131" s="93" t="s">
        <v>14</v>
      </c>
      <c r="I131" s="51" t="s">
        <v>1624</v>
      </c>
      <c r="J131" s="51" t="s">
        <v>14</v>
      </c>
      <c r="K131" s="51" t="s">
        <v>14</v>
      </c>
      <c r="L131" s="51" t="s">
        <v>14</v>
      </c>
      <c r="M131" s="51" t="s">
        <v>14</v>
      </c>
      <c r="N131" s="51" t="s">
        <v>14</v>
      </c>
    </row>
    <row r="132" spans="1:14">
      <c r="A132" s="60">
        <v>313001001076</v>
      </c>
      <c r="B132" s="2" t="s">
        <v>732</v>
      </c>
      <c r="C132" s="2" t="s">
        <v>1623</v>
      </c>
      <c r="D132" s="2" t="s">
        <v>13</v>
      </c>
      <c r="E132" s="4" t="s">
        <v>76</v>
      </c>
      <c r="F132" s="93" t="s">
        <v>14</v>
      </c>
      <c r="G132" s="58" t="s">
        <v>1609</v>
      </c>
      <c r="H132" s="93" t="s">
        <v>14</v>
      </c>
      <c r="I132" s="51" t="s">
        <v>1624</v>
      </c>
      <c r="J132" s="51" t="s">
        <v>14</v>
      </c>
      <c r="K132" s="51" t="s">
        <v>14</v>
      </c>
      <c r="L132" s="51" t="s">
        <v>14</v>
      </c>
      <c r="M132" s="51" t="s">
        <v>14</v>
      </c>
      <c r="N132" s="51" t="s">
        <v>14</v>
      </c>
    </row>
    <row r="133" spans="1:14">
      <c r="A133" s="60">
        <v>313001001165</v>
      </c>
      <c r="B133" s="2" t="s">
        <v>71</v>
      </c>
      <c r="C133" s="2" t="s">
        <v>1623</v>
      </c>
      <c r="D133" s="2" t="s">
        <v>13</v>
      </c>
      <c r="E133" s="4" t="s">
        <v>76</v>
      </c>
      <c r="F133" s="93" t="s">
        <v>14</v>
      </c>
      <c r="G133" s="58" t="s">
        <v>1609</v>
      </c>
      <c r="H133" s="93" t="s">
        <v>14</v>
      </c>
      <c r="I133" s="51" t="s">
        <v>1624</v>
      </c>
      <c r="J133" s="51" t="s">
        <v>14</v>
      </c>
      <c r="K133" s="51" t="s">
        <v>14</v>
      </c>
      <c r="L133" s="51" t="s">
        <v>14</v>
      </c>
      <c r="M133" s="51" t="s">
        <v>76</v>
      </c>
      <c r="N133" s="51" t="s">
        <v>14</v>
      </c>
    </row>
    <row r="134" spans="1:14">
      <c r="A134" s="60">
        <v>313001001190</v>
      </c>
      <c r="B134" s="2" t="s">
        <v>863</v>
      </c>
      <c r="C134" s="2" t="s">
        <v>1623</v>
      </c>
      <c r="D134" s="2" t="s">
        <v>13</v>
      </c>
      <c r="E134" s="4" t="s">
        <v>14</v>
      </c>
      <c r="F134" s="93" t="s">
        <v>14</v>
      </c>
      <c r="G134" s="61" t="s">
        <v>1624</v>
      </c>
      <c r="H134" s="93" t="s">
        <v>14</v>
      </c>
      <c r="I134" s="51" t="s">
        <v>1624</v>
      </c>
      <c r="J134" s="51" t="s">
        <v>14</v>
      </c>
      <c r="K134" s="51" t="s">
        <v>14</v>
      </c>
      <c r="L134" s="51" t="s">
        <v>14</v>
      </c>
      <c r="M134" s="51" t="s">
        <v>14</v>
      </c>
      <c r="N134" s="51" t="s">
        <v>14</v>
      </c>
    </row>
    <row r="135" spans="1:14">
      <c r="A135" s="60">
        <v>313001002277</v>
      </c>
      <c r="B135" s="2" t="s">
        <v>25</v>
      </c>
      <c r="C135" s="2" t="s">
        <v>1623</v>
      </c>
      <c r="D135" s="2" t="s">
        <v>13</v>
      </c>
      <c r="E135" s="4" t="s">
        <v>14</v>
      </c>
      <c r="F135" s="93" t="s">
        <v>14</v>
      </c>
      <c r="G135" s="61" t="s">
        <v>1624</v>
      </c>
      <c r="H135" s="93" t="s">
        <v>14</v>
      </c>
      <c r="I135" s="51" t="s">
        <v>1624</v>
      </c>
      <c r="J135" s="51" t="s">
        <v>14</v>
      </c>
      <c r="K135" s="51" t="s">
        <v>14</v>
      </c>
      <c r="L135" s="51" t="s">
        <v>14</v>
      </c>
      <c r="M135" s="51" t="s">
        <v>14</v>
      </c>
      <c r="N135" s="51" t="s">
        <v>14</v>
      </c>
    </row>
    <row r="136" spans="1:14">
      <c r="A136" s="60">
        <v>313001003095</v>
      </c>
      <c r="B136" s="2" t="s">
        <v>68</v>
      </c>
      <c r="C136" s="2" t="s">
        <v>1623</v>
      </c>
      <c r="D136" s="2" t="s">
        <v>13</v>
      </c>
      <c r="E136" s="4" t="s">
        <v>14</v>
      </c>
      <c r="F136" s="93" t="s">
        <v>14</v>
      </c>
      <c r="G136" s="61" t="s">
        <v>1624</v>
      </c>
      <c r="H136" s="93" t="s">
        <v>14</v>
      </c>
      <c r="I136" s="51" t="s">
        <v>1624</v>
      </c>
      <c r="J136" s="51" t="s">
        <v>14</v>
      </c>
      <c r="K136" s="51" t="s">
        <v>14</v>
      </c>
      <c r="L136" s="51" t="s">
        <v>14</v>
      </c>
      <c r="M136" s="51" t="s">
        <v>76</v>
      </c>
      <c r="N136" s="51" t="s">
        <v>14</v>
      </c>
    </row>
    <row r="137" spans="1:14">
      <c r="A137" s="60">
        <v>313001003931</v>
      </c>
      <c r="B137" s="2" t="s">
        <v>29</v>
      </c>
      <c r="C137" s="2" t="s">
        <v>1623</v>
      </c>
      <c r="D137" s="2" t="s">
        <v>13</v>
      </c>
      <c r="E137" s="4" t="s">
        <v>14</v>
      </c>
      <c r="F137" s="93" t="s">
        <v>14</v>
      </c>
      <c r="G137" s="61" t="s">
        <v>1624</v>
      </c>
      <c r="H137" s="93" t="s">
        <v>14</v>
      </c>
      <c r="I137" s="51" t="s">
        <v>1624</v>
      </c>
      <c r="J137" s="51" t="s">
        <v>14</v>
      </c>
      <c r="K137" s="51" t="s">
        <v>14</v>
      </c>
      <c r="L137" s="51" t="s">
        <v>14</v>
      </c>
      <c r="M137" s="51" t="s">
        <v>14</v>
      </c>
      <c r="N137" s="51" t="s">
        <v>14</v>
      </c>
    </row>
    <row r="138" spans="1:14">
      <c r="A138" s="60">
        <v>313001004768</v>
      </c>
      <c r="B138" s="2" t="s">
        <v>1646</v>
      </c>
      <c r="C138" s="2" t="s">
        <v>1623</v>
      </c>
      <c r="D138" s="2" t="s">
        <v>13</v>
      </c>
      <c r="E138" s="4" t="s">
        <v>14</v>
      </c>
      <c r="F138" s="93" t="s">
        <v>14</v>
      </c>
      <c r="G138" s="61" t="s">
        <v>1624</v>
      </c>
      <c r="H138" s="93" t="s">
        <v>14</v>
      </c>
      <c r="I138" s="51" t="s">
        <v>1624</v>
      </c>
      <c r="J138" s="51" t="s">
        <v>14</v>
      </c>
      <c r="K138" s="51" t="s">
        <v>14</v>
      </c>
      <c r="L138" s="51" t="s">
        <v>14</v>
      </c>
      <c r="M138" s="51" t="s">
        <v>14</v>
      </c>
      <c r="N138" s="51" t="s">
        <v>14</v>
      </c>
    </row>
    <row r="139" spans="1:14">
      <c r="A139" s="60">
        <v>313001005276</v>
      </c>
      <c r="B139" s="2" t="s">
        <v>61</v>
      </c>
      <c r="C139" s="2" t="s">
        <v>1623</v>
      </c>
      <c r="D139" s="2" t="s">
        <v>13</v>
      </c>
      <c r="E139" s="4" t="s">
        <v>14</v>
      </c>
      <c r="F139" s="93" t="s">
        <v>14</v>
      </c>
      <c r="G139" s="61" t="s">
        <v>1624</v>
      </c>
      <c r="H139" s="93" t="s">
        <v>14</v>
      </c>
      <c r="I139" s="51" t="s">
        <v>1624</v>
      </c>
      <c r="J139" s="51" t="s">
        <v>14</v>
      </c>
      <c r="K139" s="51" t="s">
        <v>14</v>
      </c>
      <c r="L139" s="51" t="s">
        <v>14</v>
      </c>
      <c r="M139" s="51" t="s">
        <v>14</v>
      </c>
      <c r="N139" s="51" t="s">
        <v>14</v>
      </c>
    </row>
    <row r="140" spans="1:14">
      <c r="A140" s="60">
        <v>313001005705</v>
      </c>
      <c r="B140" s="2" t="s">
        <v>40</v>
      </c>
      <c r="C140" s="2" t="s">
        <v>1623</v>
      </c>
      <c r="D140" s="2" t="s">
        <v>13</v>
      </c>
      <c r="E140" s="4" t="s">
        <v>14</v>
      </c>
      <c r="F140" s="93" t="s">
        <v>14</v>
      </c>
      <c r="G140" s="61" t="s">
        <v>1624</v>
      </c>
      <c r="H140" s="93" t="s">
        <v>14</v>
      </c>
      <c r="I140" s="51" t="s">
        <v>1624</v>
      </c>
      <c r="J140" s="51" t="s">
        <v>14</v>
      </c>
      <c r="K140" s="51" t="s">
        <v>14</v>
      </c>
      <c r="L140" s="51" t="s">
        <v>14</v>
      </c>
      <c r="M140" s="51" t="s">
        <v>14</v>
      </c>
      <c r="N140" s="51" t="s">
        <v>14</v>
      </c>
    </row>
    <row r="141" spans="1:14">
      <c r="A141" s="60">
        <v>313001005748</v>
      </c>
      <c r="B141" s="2" t="s">
        <v>944</v>
      </c>
      <c r="C141" s="2" t="s">
        <v>1623</v>
      </c>
      <c r="D141" s="2" t="s">
        <v>13</v>
      </c>
      <c r="E141" s="4" t="s">
        <v>14</v>
      </c>
      <c r="F141" s="93" t="s">
        <v>14</v>
      </c>
      <c r="G141" s="61" t="s">
        <v>1624</v>
      </c>
      <c r="H141" s="93" t="s">
        <v>14</v>
      </c>
      <c r="I141" s="51" t="s">
        <v>1624</v>
      </c>
      <c r="J141" s="51" t="s">
        <v>14</v>
      </c>
      <c r="K141" s="51" t="s">
        <v>14</v>
      </c>
      <c r="L141" s="51" t="s">
        <v>14</v>
      </c>
      <c r="M141" s="51" t="s">
        <v>14</v>
      </c>
      <c r="N141" s="51" t="s">
        <v>14</v>
      </c>
    </row>
    <row r="142" spans="1:14">
      <c r="A142" s="60">
        <v>313001005985</v>
      </c>
      <c r="B142" s="2" t="s">
        <v>86</v>
      </c>
      <c r="C142" s="2" t="s">
        <v>1623</v>
      </c>
      <c r="D142" s="2" t="s">
        <v>13</v>
      </c>
      <c r="E142" s="4" t="s">
        <v>14</v>
      </c>
      <c r="F142" s="93" t="s">
        <v>14</v>
      </c>
      <c r="G142" s="61" t="s">
        <v>1624</v>
      </c>
      <c r="H142" s="93" t="s">
        <v>14</v>
      </c>
      <c r="I142" s="51" t="s">
        <v>1624</v>
      </c>
      <c r="J142" s="51" t="s">
        <v>14</v>
      </c>
      <c r="K142" s="51" t="s">
        <v>14</v>
      </c>
      <c r="L142" s="51" t="s">
        <v>14</v>
      </c>
      <c r="M142" s="51" t="s">
        <v>14</v>
      </c>
      <c r="N142" s="51" t="s">
        <v>76</v>
      </c>
    </row>
    <row r="143" spans="1:14">
      <c r="A143" s="60">
        <v>313001006485</v>
      </c>
      <c r="B143" s="2" t="s">
        <v>51</v>
      </c>
      <c r="C143" s="2" t="s">
        <v>1623</v>
      </c>
      <c r="D143" s="2" t="s">
        <v>13</v>
      </c>
      <c r="E143" s="4" t="s">
        <v>14</v>
      </c>
      <c r="F143" s="93" t="s">
        <v>14</v>
      </c>
      <c r="G143" s="61" t="s">
        <v>1624</v>
      </c>
      <c r="H143" s="93" t="s">
        <v>14</v>
      </c>
      <c r="I143" s="51" t="s">
        <v>1624</v>
      </c>
      <c r="J143" s="51" t="s">
        <v>14</v>
      </c>
      <c r="K143" s="51" t="s">
        <v>14</v>
      </c>
      <c r="L143" s="51" t="s">
        <v>14</v>
      </c>
      <c r="M143" s="51" t="s">
        <v>14</v>
      </c>
      <c r="N143" s="51" t="s">
        <v>14</v>
      </c>
    </row>
    <row r="144" spans="1:14">
      <c r="A144" s="60">
        <v>313001006698</v>
      </c>
      <c r="B144" s="2" t="s">
        <v>89</v>
      </c>
      <c r="C144" s="2" t="s">
        <v>1623</v>
      </c>
      <c r="D144" s="2" t="s">
        <v>13</v>
      </c>
      <c r="E144" s="4" t="s">
        <v>14</v>
      </c>
      <c r="F144" s="93" t="s">
        <v>14</v>
      </c>
      <c r="G144" s="61" t="s">
        <v>1624</v>
      </c>
      <c r="H144" s="93" t="s">
        <v>14</v>
      </c>
      <c r="I144" s="51" t="s">
        <v>1624</v>
      </c>
      <c r="J144" s="51" t="s">
        <v>14</v>
      </c>
      <c r="K144" s="51" t="s">
        <v>14</v>
      </c>
      <c r="L144" s="51" t="s">
        <v>14</v>
      </c>
      <c r="M144" s="51" t="s">
        <v>76</v>
      </c>
      <c r="N144" s="51" t="s">
        <v>76</v>
      </c>
    </row>
    <row r="145" spans="1:14">
      <c r="A145" s="60">
        <v>313001007058</v>
      </c>
      <c r="B145" s="2" t="s">
        <v>12</v>
      </c>
      <c r="C145" s="2" t="s">
        <v>1623</v>
      </c>
      <c r="D145" s="2" t="s">
        <v>13</v>
      </c>
      <c r="E145" s="4" t="s">
        <v>14</v>
      </c>
      <c r="F145" s="93" t="s">
        <v>14</v>
      </c>
      <c r="G145" s="61" t="s">
        <v>1624</v>
      </c>
      <c r="H145" s="93" t="s">
        <v>14</v>
      </c>
      <c r="I145" s="51" t="s">
        <v>1624</v>
      </c>
      <c r="J145" s="51" t="s">
        <v>14</v>
      </c>
      <c r="K145" s="51" t="s">
        <v>14</v>
      </c>
      <c r="L145" s="51" t="s">
        <v>14</v>
      </c>
      <c r="M145" s="51" t="s">
        <v>14</v>
      </c>
      <c r="N145" s="51" t="s">
        <v>14</v>
      </c>
    </row>
    <row r="146" spans="1:14">
      <c r="A146" s="60">
        <v>313001007091</v>
      </c>
      <c r="B146" s="2" t="s">
        <v>93</v>
      </c>
      <c r="C146" s="2" t="s">
        <v>1623</v>
      </c>
      <c r="D146" s="2" t="s">
        <v>13</v>
      </c>
      <c r="E146" s="4" t="s">
        <v>14</v>
      </c>
      <c r="F146" s="93" t="s">
        <v>14</v>
      </c>
      <c r="G146" s="61" t="s">
        <v>1624</v>
      </c>
      <c r="H146" s="93" t="s">
        <v>14</v>
      </c>
      <c r="I146" s="51" t="s">
        <v>1624</v>
      </c>
      <c r="J146" s="51" t="s">
        <v>14</v>
      </c>
      <c r="K146" s="51" t="s">
        <v>14</v>
      </c>
      <c r="L146" s="51" t="s">
        <v>76</v>
      </c>
      <c r="M146" s="51" t="s">
        <v>76</v>
      </c>
      <c r="N146" s="51" t="s">
        <v>76</v>
      </c>
    </row>
    <row r="147" spans="1:14">
      <c r="A147" s="60">
        <v>313001008429</v>
      </c>
      <c r="B147" s="2" t="s">
        <v>717</v>
      </c>
      <c r="C147" s="2" t="s">
        <v>1623</v>
      </c>
      <c r="D147" s="2" t="s">
        <v>13</v>
      </c>
      <c r="E147" s="4" t="s">
        <v>14</v>
      </c>
      <c r="F147" s="93" t="s">
        <v>14</v>
      </c>
      <c r="G147" s="61" t="s">
        <v>1624</v>
      </c>
      <c r="H147" s="93" t="s">
        <v>14</v>
      </c>
      <c r="I147" s="51" t="s">
        <v>1624</v>
      </c>
      <c r="J147" s="51" t="s">
        <v>14</v>
      </c>
      <c r="K147" s="51" t="s">
        <v>14</v>
      </c>
      <c r="L147" s="51" t="s">
        <v>14</v>
      </c>
      <c r="M147" s="51" t="s">
        <v>14</v>
      </c>
      <c r="N147" s="51" t="s">
        <v>14</v>
      </c>
    </row>
    <row r="148" spans="1:14">
      <c r="A148" s="60">
        <v>313001008771</v>
      </c>
      <c r="B148" s="2" t="s">
        <v>18</v>
      </c>
      <c r="C148" s="2" t="s">
        <v>1623</v>
      </c>
      <c r="D148" s="2" t="s">
        <v>13</v>
      </c>
      <c r="E148" s="4" t="s">
        <v>14</v>
      </c>
      <c r="F148" s="93" t="s">
        <v>14</v>
      </c>
      <c r="G148" s="61" t="s">
        <v>1624</v>
      </c>
      <c r="H148" s="93" t="s">
        <v>14</v>
      </c>
      <c r="I148" s="51" t="s">
        <v>1624</v>
      </c>
      <c r="J148" s="51" t="s">
        <v>14</v>
      </c>
      <c r="K148" s="51" t="s">
        <v>14</v>
      </c>
      <c r="L148" s="51" t="s">
        <v>14</v>
      </c>
      <c r="M148" s="51" t="s">
        <v>14</v>
      </c>
      <c r="N148" s="51" t="s">
        <v>14</v>
      </c>
    </row>
    <row r="149" spans="1:14">
      <c r="A149" s="60">
        <v>313001009328</v>
      </c>
      <c r="B149" s="2" t="s">
        <v>65</v>
      </c>
      <c r="C149" s="2" t="s">
        <v>1623</v>
      </c>
      <c r="D149" s="2" t="s">
        <v>13</v>
      </c>
      <c r="E149" s="4" t="s">
        <v>14</v>
      </c>
      <c r="F149" s="93" t="s">
        <v>14</v>
      </c>
      <c r="G149" s="61" t="s">
        <v>1624</v>
      </c>
      <c r="H149" s="93" t="s">
        <v>14</v>
      </c>
      <c r="I149" s="51" t="s">
        <v>1624</v>
      </c>
      <c r="J149" s="51" t="s">
        <v>14</v>
      </c>
      <c r="K149" s="51" t="s">
        <v>14</v>
      </c>
      <c r="L149" s="51" t="s">
        <v>14</v>
      </c>
      <c r="M149" s="51" t="s">
        <v>14</v>
      </c>
      <c r="N149" s="51" t="s">
        <v>14</v>
      </c>
    </row>
    <row r="150" spans="1:14">
      <c r="A150" s="60">
        <v>313001012281</v>
      </c>
      <c r="B150" s="2" t="s">
        <v>578</v>
      </c>
      <c r="C150" s="2" t="s">
        <v>1623</v>
      </c>
      <c r="D150" s="2" t="s">
        <v>13</v>
      </c>
      <c r="E150" s="4" t="s">
        <v>14</v>
      </c>
      <c r="F150" s="93" t="s">
        <v>14</v>
      </c>
      <c r="G150" s="61" t="s">
        <v>1624</v>
      </c>
      <c r="H150" s="93" t="s">
        <v>14</v>
      </c>
      <c r="I150" s="51" t="s">
        <v>1624</v>
      </c>
      <c r="J150" s="51" t="s">
        <v>14</v>
      </c>
      <c r="K150" s="51" t="s">
        <v>76</v>
      </c>
      <c r="L150" s="51" t="s">
        <v>76</v>
      </c>
      <c r="M150" s="51" t="s">
        <v>114</v>
      </c>
      <c r="N150" s="51"/>
    </row>
    <row r="151" spans="1:14">
      <c r="A151" s="60">
        <v>313001012515</v>
      </c>
      <c r="B151" s="2" t="s">
        <v>1647</v>
      </c>
      <c r="C151" s="2" t="s">
        <v>1623</v>
      </c>
      <c r="D151" s="2" t="s">
        <v>13</v>
      </c>
      <c r="E151" s="4" t="s">
        <v>14</v>
      </c>
      <c r="F151" s="93" t="s">
        <v>14</v>
      </c>
      <c r="G151" s="61" t="s">
        <v>1624</v>
      </c>
      <c r="H151" s="93" t="s">
        <v>14</v>
      </c>
      <c r="I151" s="51" t="s">
        <v>1624</v>
      </c>
      <c r="J151" s="51" t="s">
        <v>14</v>
      </c>
      <c r="K151" s="51" t="s">
        <v>14</v>
      </c>
      <c r="L151" s="51" t="s">
        <v>14</v>
      </c>
      <c r="M151" s="51" t="s">
        <v>14</v>
      </c>
      <c r="N151" s="51" t="s">
        <v>14</v>
      </c>
    </row>
    <row r="152" spans="1:14">
      <c r="A152" s="60">
        <v>313001013651</v>
      </c>
      <c r="B152" s="2" t="s">
        <v>63</v>
      </c>
      <c r="C152" s="2" t="s">
        <v>1623</v>
      </c>
      <c r="D152" s="2" t="s">
        <v>13</v>
      </c>
      <c r="E152" s="4" t="s">
        <v>14</v>
      </c>
      <c r="F152" s="93" t="s">
        <v>14</v>
      </c>
      <c r="G152" s="61" t="s">
        <v>1624</v>
      </c>
      <c r="H152" s="93" t="s">
        <v>14</v>
      </c>
      <c r="I152" s="51" t="s">
        <v>1624</v>
      </c>
      <c r="J152" s="51" t="s">
        <v>14</v>
      </c>
      <c r="K152" s="51" t="s">
        <v>14</v>
      </c>
      <c r="L152" s="51" t="s">
        <v>14</v>
      </c>
      <c r="M152" s="51" t="s">
        <v>14</v>
      </c>
      <c r="N152" s="51" t="s">
        <v>14</v>
      </c>
    </row>
    <row r="153" spans="1:14">
      <c r="A153" s="60">
        <v>313001028868</v>
      </c>
      <c r="B153" s="2" t="s">
        <v>82</v>
      </c>
      <c r="C153" s="2" t="s">
        <v>1623</v>
      </c>
      <c r="D153" s="2" t="s">
        <v>13</v>
      </c>
      <c r="E153" s="4" t="s">
        <v>14</v>
      </c>
      <c r="F153" s="93" t="s">
        <v>14</v>
      </c>
      <c r="G153" s="61" t="s">
        <v>1624</v>
      </c>
      <c r="H153" s="93" t="s">
        <v>14</v>
      </c>
      <c r="I153" s="51" t="s">
        <v>1624</v>
      </c>
      <c r="J153" s="51" t="s">
        <v>14</v>
      </c>
      <c r="K153" s="51" t="s">
        <v>14</v>
      </c>
      <c r="L153" s="51" t="s">
        <v>14</v>
      </c>
      <c r="M153" s="51" t="s">
        <v>76</v>
      </c>
      <c r="N153" s="51" t="s">
        <v>76</v>
      </c>
    </row>
    <row r="154" spans="1:14">
      <c r="A154" s="60">
        <v>313001029353</v>
      </c>
      <c r="B154" s="2" t="s">
        <v>140</v>
      </c>
      <c r="C154" s="2" t="s">
        <v>1623</v>
      </c>
      <c r="D154" s="2" t="s">
        <v>13</v>
      </c>
      <c r="E154" s="4" t="s">
        <v>14</v>
      </c>
      <c r="F154" s="93" t="s">
        <v>14</v>
      </c>
      <c r="G154" s="61" t="s">
        <v>1624</v>
      </c>
      <c r="H154" s="93" t="s">
        <v>14</v>
      </c>
      <c r="I154" s="51" t="s">
        <v>1624</v>
      </c>
      <c r="J154" s="51" t="s">
        <v>14</v>
      </c>
      <c r="K154" s="51" t="s">
        <v>76</v>
      </c>
      <c r="L154" s="51" t="s">
        <v>76</v>
      </c>
      <c r="M154" s="51" t="s">
        <v>114</v>
      </c>
      <c r="N154" s="51" t="s">
        <v>114</v>
      </c>
    </row>
    <row r="155" spans="1:14">
      <c r="A155" s="60">
        <v>313001029523</v>
      </c>
      <c r="B155" s="2" t="s">
        <v>556</v>
      </c>
      <c r="C155" s="2" t="s">
        <v>1623</v>
      </c>
      <c r="D155" s="2" t="s">
        <v>13</v>
      </c>
      <c r="E155" s="4" t="s">
        <v>14</v>
      </c>
      <c r="F155" s="93" t="s">
        <v>14</v>
      </c>
      <c r="G155" s="61" t="s">
        <v>1624</v>
      </c>
      <c r="H155" s="93" t="s">
        <v>14</v>
      </c>
      <c r="I155" s="51" t="s">
        <v>1624</v>
      </c>
      <c r="J155" s="51" t="s">
        <v>14</v>
      </c>
      <c r="K155" s="51" t="s">
        <v>14</v>
      </c>
      <c r="L155" s="51" t="s">
        <v>14</v>
      </c>
      <c r="M155" s="51" t="s">
        <v>76</v>
      </c>
      <c r="N155" s="51"/>
    </row>
    <row r="156" spans="1:14">
      <c r="A156" s="60">
        <v>313836000348</v>
      </c>
      <c r="B156" s="2" t="s">
        <v>847</v>
      </c>
      <c r="C156" s="2" t="s">
        <v>1623</v>
      </c>
      <c r="D156" s="2" t="s">
        <v>13</v>
      </c>
      <c r="E156" s="4" t="s">
        <v>14</v>
      </c>
      <c r="F156" s="93" t="s">
        <v>14</v>
      </c>
      <c r="G156" s="61" t="s">
        <v>1624</v>
      </c>
      <c r="H156" s="93" t="s">
        <v>14</v>
      </c>
      <c r="I156" s="51" t="s">
        <v>1624</v>
      </c>
      <c r="J156" s="51" t="s">
        <v>14</v>
      </c>
      <c r="K156" s="51" t="s">
        <v>14</v>
      </c>
      <c r="L156" s="51" t="s">
        <v>14</v>
      </c>
      <c r="M156" s="51" t="s">
        <v>14</v>
      </c>
      <c r="N156" s="51" t="s">
        <v>14</v>
      </c>
    </row>
    <row r="157" spans="1:14">
      <c r="A157" s="60">
        <v>313836000623</v>
      </c>
      <c r="B157" s="2" t="s">
        <v>16</v>
      </c>
      <c r="C157" s="2" t="s">
        <v>1623</v>
      </c>
      <c r="D157" s="2" t="s">
        <v>13</v>
      </c>
      <c r="E157" s="4" t="s">
        <v>14</v>
      </c>
      <c r="F157" s="93" t="s">
        <v>14</v>
      </c>
      <c r="G157" s="61" t="s">
        <v>1624</v>
      </c>
      <c r="H157" s="93" t="s">
        <v>14</v>
      </c>
      <c r="I157" s="51" t="s">
        <v>1624</v>
      </c>
      <c r="J157" s="51" t="s">
        <v>14</v>
      </c>
      <c r="K157" s="51" t="s">
        <v>14</v>
      </c>
      <c r="L157" s="51" t="s">
        <v>14</v>
      </c>
      <c r="M157" s="51" t="s">
        <v>14</v>
      </c>
      <c r="N157" s="51" t="s">
        <v>14</v>
      </c>
    </row>
    <row r="158" spans="1:14">
      <c r="A158" s="60">
        <v>313001000240</v>
      </c>
      <c r="B158" s="2" t="s">
        <v>206</v>
      </c>
      <c r="C158" s="2" t="s">
        <v>1623</v>
      </c>
      <c r="D158" s="2" t="s">
        <v>13</v>
      </c>
      <c r="E158" s="4" t="s">
        <v>14</v>
      </c>
      <c r="F158" s="93" t="s">
        <v>14</v>
      </c>
      <c r="G158" s="61" t="s">
        <v>1624</v>
      </c>
      <c r="H158" s="93" t="s">
        <v>76</v>
      </c>
      <c r="I158" s="51" t="s">
        <v>1626</v>
      </c>
      <c r="J158" s="51" t="s">
        <v>76</v>
      </c>
      <c r="K158" s="51" t="s">
        <v>114</v>
      </c>
      <c r="L158" s="51" t="s">
        <v>114</v>
      </c>
      <c r="M158" s="51" t="s">
        <v>194</v>
      </c>
      <c r="N158" s="51" t="s">
        <v>194</v>
      </c>
    </row>
    <row r="159" spans="1:14">
      <c r="A159" s="60">
        <v>313001001068</v>
      </c>
      <c r="B159" s="2" t="s">
        <v>79</v>
      </c>
      <c r="C159" s="2" t="s">
        <v>1623</v>
      </c>
      <c r="D159" s="2" t="s">
        <v>13</v>
      </c>
      <c r="E159" s="4" t="s">
        <v>14</v>
      </c>
      <c r="F159" s="93" t="s">
        <v>14</v>
      </c>
      <c r="G159" s="61" t="s">
        <v>1624</v>
      </c>
      <c r="H159" s="93" t="s">
        <v>76</v>
      </c>
      <c r="I159" s="51" t="s">
        <v>1626</v>
      </c>
      <c r="J159" s="51" t="s">
        <v>14</v>
      </c>
      <c r="K159" s="51" t="s">
        <v>14</v>
      </c>
      <c r="L159" s="51" t="s">
        <v>14</v>
      </c>
      <c r="M159" s="51" t="s">
        <v>76</v>
      </c>
      <c r="N159" s="51" t="s">
        <v>76</v>
      </c>
    </row>
    <row r="160" spans="1:14">
      <c r="A160" s="60">
        <v>313001007872</v>
      </c>
      <c r="B160" s="2" t="s">
        <v>741</v>
      </c>
      <c r="C160" s="2" t="s">
        <v>1623</v>
      </c>
      <c r="D160" s="2" t="s">
        <v>13</v>
      </c>
      <c r="E160" s="4" t="s">
        <v>76</v>
      </c>
      <c r="F160" s="93" t="s">
        <v>76</v>
      </c>
      <c r="G160" s="61" t="s">
        <v>1624</v>
      </c>
      <c r="H160" s="93" t="s">
        <v>14</v>
      </c>
      <c r="I160" s="51" t="s">
        <v>1625</v>
      </c>
      <c r="J160" s="51" t="s">
        <v>14</v>
      </c>
      <c r="K160" s="51" t="s">
        <v>14</v>
      </c>
      <c r="L160" s="51" t="s">
        <v>76</v>
      </c>
      <c r="M160" s="51" t="s">
        <v>76</v>
      </c>
      <c r="N160" s="51" t="s">
        <v>76</v>
      </c>
    </row>
    <row r="161" spans="1:14">
      <c r="A161" s="60">
        <v>313001005098</v>
      </c>
      <c r="B161" s="2" t="s">
        <v>129</v>
      </c>
      <c r="C161" s="2" t="s">
        <v>1623</v>
      </c>
      <c r="D161" s="2" t="s">
        <v>13</v>
      </c>
      <c r="E161" s="4" t="s">
        <v>114</v>
      </c>
      <c r="F161" s="93" t="s">
        <v>76</v>
      </c>
      <c r="G161" s="58" t="s">
        <v>1609</v>
      </c>
      <c r="H161" s="93" t="s">
        <v>76</v>
      </c>
      <c r="I161" s="51" t="s">
        <v>1624</v>
      </c>
      <c r="J161" s="51" t="s">
        <v>76</v>
      </c>
      <c r="K161" s="51" t="s">
        <v>76</v>
      </c>
      <c r="L161" s="51" t="s">
        <v>76</v>
      </c>
      <c r="M161" s="51" t="s">
        <v>76</v>
      </c>
      <c r="N161" s="51" t="s">
        <v>114</v>
      </c>
    </row>
    <row r="162" spans="1:14">
      <c r="A162" s="60">
        <v>313001008399</v>
      </c>
      <c r="B162" s="2" t="s">
        <v>215</v>
      </c>
      <c r="C162" s="2" t="s">
        <v>1623</v>
      </c>
      <c r="D162" s="2" t="s">
        <v>13</v>
      </c>
      <c r="E162" s="4" t="s">
        <v>76</v>
      </c>
      <c r="F162" s="93" t="s">
        <v>76</v>
      </c>
      <c r="G162" s="61" t="s">
        <v>1624</v>
      </c>
      <c r="H162" s="93" t="s">
        <v>76</v>
      </c>
      <c r="I162" s="51" t="s">
        <v>1624</v>
      </c>
      <c r="J162" s="51" t="s">
        <v>76</v>
      </c>
      <c r="K162" s="51" t="s">
        <v>76</v>
      </c>
      <c r="L162" s="51" t="s">
        <v>114</v>
      </c>
      <c r="M162" s="51" t="s">
        <v>114</v>
      </c>
      <c r="N162" s="51" t="s">
        <v>194</v>
      </c>
    </row>
    <row r="163" spans="1:14">
      <c r="A163" s="60">
        <v>313001009361</v>
      </c>
      <c r="B163" s="2" t="s">
        <v>121</v>
      </c>
      <c r="C163" s="2" t="s">
        <v>1623</v>
      </c>
      <c r="D163" s="2" t="s">
        <v>13</v>
      </c>
      <c r="E163" s="4" t="s">
        <v>14</v>
      </c>
      <c r="F163" s="93" t="s">
        <v>76</v>
      </c>
      <c r="G163" s="59" t="s">
        <v>1626</v>
      </c>
      <c r="H163" s="93" t="s">
        <v>76</v>
      </c>
      <c r="I163" s="51" t="s">
        <v>1624</v>
      </c>
      <c r="J163" s="51" t="s">
        <v>76</v>
      </c>
      <c r="K163" s="51" t="s">
        <v>76</v>
      </c>
      <c r="L163" s="51" t="s">
        <v>76</v>
      </c>
      <c r="M163" s="51" t="s">
        <v>76</v>
      </c>
      <c r="N163" s="51" t="s">
        <v>114</v>
      </c>
    </row>
    <row r="164" spans="1:14">
      <c r="A164" s="60">
        <v>313001029337</v>
      </c>
      <c r="B164" s="2" t="s">
        <v>103</v>
      </c>
      <c r="C164" s="2" t="s">
        <v>1623</v>
      </c>
      <c r="D164" s="2" t="s">
        <v>13</v>
      </c>
      <c r="E164" s="4" t="s">
        <v>76</v>
      </c>
      <c r="F164" s="93" t="s">
        <v>76</v>
      </c>
      <c r="G164" s="61" t="s">
        <v>1624</v>
      </c>
      <c r="H164" s="93" t="s">
        <v>76</v>
      </c>
      <c r="I164" s="51" t="s">
        <v>1624</v>
      </c>
      <c r="J164" s="51" t="s">
        <v>114</v>
      </c>
      <c r="K164" s="51" t="s">
        <v>76</v>
      </c>
      <c r="L164" s="51" t="s">
        <v>76</v>
      </c>
      <c r="M164" s="51" t="s">
        <v>76</v>
      </c>
      <c r="N164" s="51" t="s">
        <v>76</v>
      </c>
    </row>
    <row r="165" spans="1:14">
      <c r="A165" s="60">
        <v>313001005845</v>
      </c>
      <c r="B165" s="2" t="s">
        <v>873</v>
      </c>
      <c r="C165" s="2" t="s">
        <v>1623</v>
      </c>
      <c r="D165" s="2" t="s">
        <v>13</v>
      </c>
      <c r="E165" s="4" t="s">
        <v>14</v>
      </c>
      <c r="F165" s="93" t="s">
        <v>76</v>
      </c>
      <c r="G165" s="59" t="s">
        <v>1626</v>
      </c>
      <c r="H165" s="93" t="s">
        <v>114</v>
      </c>
      <c r="I165" s="51" t="s">
        <v>1626</v>
      </c>
      <c r="J165" s="51" t="s">
        <v>114</v>
      </c>
      <c r="K165" s="51" t="s">
        <v>76</v>
      </c>
      <c r="L165" s="51"/>
      <c r="M165" s="51"/>
      <c r="N165" s="51"/>
    </row>
    <row r="166" spans="1:14">
      <c r="A166" s="60">
        <v>313001013279</v>
      </c>
      <c r="B166" s="2" t="s">
        <v>193</v>
      </c>
      <c r="C166" s="2" t="s">
        <v>1623</v>
      </c>
      <c r="D166" s="2" t="s">
        <v>13</v>
      </c>
      <c r="E166" s="4" t="s">
        <v>76</v>
      </c>
      <c r="F166" s="93" t="s">
        <v>114</v>
      </c>
      <c r="G166" s="59" t="s">
        <v>1626</v>
      </c>
      <c r="H166" s="93" t="s">
        <v>76</v>
      </c>
      <c r="I166" s="51" t="s">
        <v>1625</v>
      </c>
      <c r="J166" s="51" t="s">
        <v>76</v>
      </c>
      <c r="K166" s="51" t="s">
        <v>76</v>
      </c>
      <c r="L166" s="51" t="s">
        <v>76</v>
      </c>
      <c r="M166" s="51" t="s">
        <v>76</v>
      </c>
      <c r="N166" s="51" t="s">
        <v>194</v>
      </c>
    </row>
    <row r="167" spans="1:14">
      <c r="A167" s="60">
        <v>313001000045</v>
      </c>
      <c r="B167" s="2" t="s">
        <v>1648</v>
      </c>
      <c r="C167" s="2" t="s">
        <v>1623</v>
      </c>
      <c r="D167" s="2" t="s">
        <v>13</v>
      </c>
      <c r="E167" s="4"/>
      <c r="F167" s="93" t="s">
        <v>114</v>
      </c>
      <c r="G167" s="2"/>
      <c r="H167" s="93" t="s">
        <v>114</v>
      </c>
      <c r="I167" s="51" t="s">
        <v>1624</v>
      </c>
      <c r="J167" s="51" t="s">
        <v>114</v>
      </c>
      <c r="K167" s="51" t="s">
        <v>114</v>
      </c>
      <c r="L167" s="51" t="s">
        <v>114</v>
      </c>
      <c r="M167" s="51" t="s">
        <v>114</v>
      </c>
      <c r="N167" s="51" t="s">
        <v>114</v>
      </c>
    </row>
    <row r="168" spans="1:14">
      <c r="A168" s="60">
        <v>313001002307</v>
      </c>
      <c r="B168" s="2" t="s">
        <v>156</v>
      </c>
      <c r="C168" s="2" t="s">
        <v>1623</v>
      </c>
      <c r="D168" s="2" t="s">
        <v>13</v>
      </c>
      <c r="E168" s="4" t="s">
        <v>114</v>
      </c>
      <c r="F168" s="93" t="s">
        <v>114</v>
      </c>
      <c r="G168" s="61" t="s">
        <v>1624</v>
      </c>
      <c r="H168" s="93" t="s">
        <v>114</v>
      </c>
      <c r="I168" s="51" t="s">
        <v>1624</v>
      </c>
      <c r="J168" s="51" t="s">
        <v>114</v>
      </c>
      <c r="K168" s="51" t="s">
        <v>114</v>
      </c>
      <c r="L168" s="51" t="s">
        <v>114</v>
      </c>
      <c r="M168" s="51" t="s">
        <v>114</v>
      </c>
      <c r="N168" s="51" t="s">
        <v>114</v>
      </c>
    </row>
    <row r="169" spans="1:14">
      <c r="A169" s="60">
        <v>313001002340</v>
      </c>
      <c r="B169" s="2" t="s">
        <v>177</v>
      </c>
      <c r="C169" s="2" t="s">
        <v>1623</v>
      </c>
      <c r="D169" s="2" t="s">
        <v>13</v>
      </c>
      <c r="E169" s="4" t="s">
        <v>114</v>
      </c>
      <c r="F169" s="93" t="s">
        <v>114</v>
      </c>
      <c r="G169" s="61" t="s">
        <v>1624</v>
      </c>
      <c r="H169" s="93" t="s">
        <v>114</v>
      </c>
      <c r="I169" s="51" t="s">
        <v>1624</v>
      </c>
      <c r="J169" s="51" t="s">
        <v>114</v>
      </c>
      <c r="K169" s="51" t="s">
        <v>114</v>
      </c>
      <c r="L169" s="51" t="s">
        <v>114</v>
      </c>
      <c r="M169" s="51" t="s">
        <v>114</v>
      </c>
      <c r="N169" s="51" t="s">
        <v>114</v>
      </c>
    </row>
    <row r="170" spans="1:14">
      <c r="A170" s="60">
        <v>313001003117</v>
      </c>
      <c r="B170" s="2" t="s">
        <v>1649</v>
      </c>
      <c r="C170" s="2" t="s">
        <v>1623</v>
      </c>
      <c r="D170" s="2" t="s">
        <v>13</v>
      </c>
      <c r="E170" s="4"/>
      <c r="F170" s="93" t="s">
        <v>114</v>
      </c>
      <c r="G170" s="2"/>
      <c r="H170" s="93" t="s">
        <v>114</v>
      </c>
      <c r="I170" s="51" t="s">
        <v>1624</v>
      </c>
      <c r="J170" s="51" t="s">
        <v>114</v>
      </c>
      <c r="K170" s="51" t="s">
        <v>114</v>
      </c>
      <c r="L170" s="51" t="s">
        <v>114</v>
      </c>
      <c r="M170" s="51" t="s">
        <v>114</v>
      </c>
      <c r="N170" s="51" t="s">
        <v>194</v>
      </c>
    </row>
    <row r="171" spans="1:14">
      <c r="A171" s="60">
        <v>313001003842</v>
      </c>
      <c r="B171" s="2" t="s">
        <v>207</v>
      </c>
      <c r="C171" s="2" t="s">
        <v>1623</v>
      </c>
      <c r="D171" s="2" t="s">
        <v>13</v>
      </c>
      <c r="E171" s="4" t="s">
        <v>114</v>
      </c>
      <c r="F171" s="93" t="s">
        <v>114</v>
      </c>
      <c r="G171" s="61" t="s">
        <v>1624</v>
      </c>
      <c r="H171" s="93" t="s">
        <v>114</v>
      </c>
      <c r="I171" s="51" t="s">
        <v>1624</v>
      </c>
      <c r="J171" s="51" t="s">
        <v>114</v>
      </c>
      <c r="K171" s="51" t="s">
        <v>114</v>
      </c>
      <c r="L171" s="51" t="s">
        <v>114</v>
      </c>
      <c r="M171" s="51" t="s">
        <v>114</v>
      </c>
      <c r="N171" s="51" t="s">
        <v>194</v>
      </c>
    </row>
    <row r="172" spans="1:14">
      <c r="A172" s="60">
        <v>313001005136</v>
      </c>
      <c r="B172" s="2" t="s">
        <v>1650</v>
      </c>
      <c r="C172" s="2" t="s">
        <v>1623</v>
      </c>
      <c r="D172" s="2" t="s">
        <v>13</v>
      </c>
      <c r="E172" s="4" t="s">
        <v>114</v>
      </c>
      <c r="F172" s="93" t="s">
        <v>114</v>
      </c>
      <c r="G172" s="61" t="s">
        <v>1624</v>
      </c>
      <c r="H172" s="93" t="s">
        <v>114</v>
      </c>
      <c r="I172" s="51" t="s">
        <v>1624</v>
      </c>
      <c r="J172" s="51" t="s">
        <v>114</v>
      </c>
      <c r="K172" s="51" t="s">
        <v>114</v>
      </c>
      <c r="L172" s="51" t="s">
        <v>114</v>
      </c>
      <c r="M172" s="51" t="s">
        <v>114</v>
      </c>
      <c r="N172" s="51" t="s">
        <v>114</v>
      </c>
    </row>
    <row r="173" spans="1:14">
      <c r="A173" s="60">
        <v>313001005411</v>
      </c>
      <c r="B173" s="2" t="s">
        <v>763</v>
      </c>
      <c r="C173" s="2" t="s">
        <v>1623</v>
      </c>
      <c r="D173" s="2" t="s">
        <v>13</v>
      </c>
      <c r="E173" s="4" t="s">
        <v>114</v>
      </c>
      <c r="F173" s="93" t="s">
        <v>114</v>
      </c>
      <c r="G173" s="61" t="s">
        <v>1624</v>
      </c>
      <c r="H173" s="93" t="s">
        <v>114</v>
      </c>
      <c r="I173" s="51" t="s">
        <v>1624</v>
      </c>
      <c r="J173" s="51" t="s">
        <v>114</v>
      </c>
      <c r="K173" s="51" t="s">
        <v>114</v>
      </c>
      <c r="L173" s="51" t="s">
        <v>114</v>
      </c>
      <c r="M173" s="51" t="s">
        <v>114</v>
      </c>
      <c r="N173" s="51" t="s">
        <v>114</v>
      </c>
    </row>
    <row r="174" spans="1:14">
      <c r="A174" s="60">
        <v>313001006337</v>
      </c>
      <c r="B174" s="2" t="s">
        <v>173</v>
      </c>
      <c r="C174" s="2" t="s">
        <v>1623</v>
      </c>
      <c r="D174" s="2" t="s">
        <v>13</v>
      </c>
      <c r="E174" s="4" t="s">
        <v>114</v>
      </c>
      <c r="F174" s="93" t="s">
        <v>114</v>
      </c>
      <c r="G174" s="61" t="s">
        <v>1624</v>
      </c>
      <c r="H174" s="93" t="s">
        <v>114</v>
      </c>
      <c r="I174" s="51" t="s">
        <v>1624</v>
      </c>
      <c r="J174" s="51" t="s">
        <v>114</v>
      </c>
      <c r="K174" s="51" t="s">
        <v>114</v>
      </c>
      <c r="L174" s="51" t="s">
        <v>114</v>
      </c>
      <c r="M174" s="51" t="s">
        <v>114</v>
      </c>
      <c r="N174" s="51" t="s">
        <v>114</v>
      </c>
    </row>
    <row r="175" spans="1:14">
      <c r="A175" s="60">
        <v>313001006639</v>
      </c>
      <c r="B175" s="2" t="s">
        <v>195</v>
      </c>
      <c r="C175" s="2" t="s">
        <v>1623</v>
      </c>
      <c r="D175" s="2" t="s">
        <v>13</v>
      </c>
      <c r="E175" s="4" t="s">
        <v>194</v>
      </c>
      <c r="F175" s="93" t="s">
        <v>114</v>
      </c>
      <c r="G175" s="58" t="s">
        <v>1609</v>
      </c>
      <c r="H175" s="93" t="s">
        <v>114</v>
      </c>
      <c r="I175" s="51" t="s">
        <v>1624</v>
      </c>
      <c r="J175" s="51" t="s">
        <v>114</v>
      </c>
      <c r="K175" s="51" t="s">
        <v>114</v>
      </c>
      <c r="L175" s="51" t="s">
        <v>114</v>
      </c>
      <c r="M175" s="51" t="s">
        <v>194</v>
      </c>
      <c r="N175" s="51" t="s">
        <v>194</v>
      </c>
    </row>
    <row r="176" spans="1:14">
      <c r="A176" s="60">
        <v>313001006701</v>
      </c>
      <c r="B176" s="2" t="s">
        <v>143</v>
      </c>
      <c r="C176" s="2" t="s">
        <v>1623</v>
      </c>
      <c r="D176" s="2" t="s">
        <v>13</v>
      </c>
      <c r="E176" s="4" t="s">
        <v>114</v>
      </c>
      <c r="F176" s="93" t="s">
        <v>114</v>
      </c>
      <c r="G176" s="61" t="s">
        <v>1624</v>
      </c>
      <c r="H176" s="93" t="s">
        <v>114</v>
      </c>
      <c r="I176" s="51" t="s">
        <v>1624</v>
      </c>
      <c r="J176" s="51" t="s">
        <v>114</v>
      </c>
      <c r="K176" s="51" t="s">
        <v>114</v>
      </c>
      <c r="L176" s="51" t="s">
        <v>114</v>
      </c>
      <c r="M176" s="51" t="s">
        <v>114</v>
      </c>
      <c r="N176" s="51" t="s">
        <v>114</v>
      </c>
    </row>
    <row r="177" spans="1:14">
      <c r="A177" s="60">
        <v>313001007619</v>
      </c>
      <c r="B177" s="2" t="s">
        <v>885</v>
      </c>
      <c r="C177" s="2" t="s">
        <v>1623</v>
      </c>
      <c r="D177" s="2" t="s">
        <v>13</v>
      </c>
      <c r="E177" s="4" t="s">
        <v>114</v>
      </c>
      <c r="F177" s="93" t="s">
        <v>114</v>
      </c>
      <c r="G177" s="61" t="s">
        <v>1624</v>
      </c>
      <c r="H177" s="93" t="s">
        <v>114</v>
      </c>
      <c r="I177" s="51" t="s">
        <v>1624</v>
      </c>
      <c r="J177" s="51" t="s">
        <v>114</v>
      </c>
      <c r="K177" s="51" t="s">
        <v>114</v>
      </c>
      <c r="L177" s="51" t="s">
        <v>114</v>
      </c>
      <c r="M177" s="51" t="s">
        <v>194</v>
      </c>
      <c r="N177" s="51" t="s">
        <v>114</v>
      </c>
    </row>
    <row r="178" spans="1:14">
      <c r="A178" s="60">
        <v>313001008526</v>
      </c>
      <c r="B178" s="2" t="s">
        <v>384</v>
      </c>
      <c r="C178" s="2" t="s">
        <v>1623</v>
      </c>
      <c r="D178" s="2" t="s">
        <v>13</v>
      </c>
      <c r="E178" s="4" t="s">
        <v>194</v>
      </c>
      <c r="F178" s="93" t="s">
        <v>114</v>
      </c>
      <c r="G178" s="58" t="s">
        <v>1609</v>
      </c>
      <c r="H178" s="93" t="s">
        <v>114</v>
      </c>
      <c r="I178" s="51" t="s">
        <v>1624</v>
      </c>
      <c r="J178" s="51" t="s">
        <v>114</v>
      </c>
      <c r="K178" s="51" t="s">
        <v>114</v>
      </c>
      <c r="L178" s="51" t="s">
        <v>194</v>
      </c>
      <c r="M178" s="51" t="s">
        <v>194</v>
      </c>
      <c r="N178" s="51" t="s">
        <v>194</v>
      </c>
    </row>
    <row r="179" spans="1:14">
      <c r="A179" s="60">
        <v>313001008879</v>
      </c>
      <c r="B179" s="2" t="s">
        <v>1651</v>
      </c>
      <c r="C179" s="2" t="s">
        <v>1623</v>
      </c>
      <c r="D179" s="2" t="s">
        <v>13</v>
      </c>
      <c r="E179" s="4"/>
      <c r="F179" s="93" t="s">
        <v>114</v>
      </c>
      <c r="G179" s="2"/>
      <c r="H179" s="93" t="s">
        <v>114</v>
      </c>
      <c r="I179" s="51" t="s">
        <v>1624</v>
      </c>
      <c r="J179" s="51" t="s">
        <v>114</v>
      </c>
      <c r="K179" s="51" t="s">
        <v>114</v>
      </c>
      <c r="L179" s="51" t="s">
        <v>114</v>
      </c>
      <c r="M179" s="51" t="s">
        <v>194</v>
      </c>
      <c r="N179" s="51" t="s">
        <v>114</v>
      </c>
    </row>
    <row r="180" spans="1:14">
      <c r="A180" s="60">
        <v>313001012876</v>
      </c>
      <c r="B180" s="2" t="s">
        <v>972</v>
      </c>
      <c r="C180" s="2" t="s">
        <v>1623</v>
      </c>
      <c r="D180" s="2" t="s">
        <v>13</v>
      </c>
      <c r="E180" s="4" t="s">
        <v>114</v>
      </c>
      <c r="F180" s="93" t="s">
        <v>114</v>
      </c>
      <c r="G180" s="61" t="s">
        <v>1624</v>
      </c>
      <c r="H180" s="93" t="s">
        <v>114</v>
      </c>
      <c r="I180" s="51" t="s">
        <v>1624</v>
      </c>
      <c r="J180" s="51" t="s">
        <v>76</v>
      </c>
      <c r="K180" s="51"/>
      <c r="L180" s="51"/>
      <c r="M180" s="51"/>
      <c r="N180" s="51"/>
    </row>
    <row r="181" spans="1:14">
      <c r="A181" s="60">
        <v>313001012892</v>
      </c>
      <c r="B181" s="2" t="s">
        <v>153</v>
      </c>
      <c r="C181" s="2" t="s">
        <v>1623</v>
      </c>
      <c r="D181" s="2" t="s">
        <v>13</v>
      </c>
      <c r="E181" s="4" t="s">
        <v>114</v>
      </c>
      <c r="F181" s="93" t="s">
        <v>114</v>
      </c>
      <c r="G181" s="61" t="s">
        <v>1624</v>
      </c>
      <c r="H181" s="93" t="s">
        <v>114</v>
      </c>
      <c r="I181" s="51" t="s">
        <v>1624</v>
      </c>
      <c r="J181" s="51" t="s">
        <v>114</v>
      </c>
      <c r="K181" s="51" t="s">
        <v>114</v>
      </c>
      <c r="L181" s="51" t="s">
        <v>114</v>
      </c>
      <c r="M181" s="51" t="s">
        <v>114</v>
      </c>
      <c r="N181" s="51" t="s">
        <v>114</v>
      </c>
    </row>
    <row r="182" spans="1:14">
      <c r="A182" s="60">
        <v>313001029680</v>
      </c>
      <c r="B182" s="2" t="s">
        <v>880</v>
      </c>
      <c r="C182" s="2" t="s">
        <v>1623</v>
      </c>
      <c r="D182" s="2" t="s">
        <v>13</v>
      </c>
      <c r="E182" s="4" t="s">
        <v>114</v>
      </c>
      <c r="F182" s="93" t="s">
        <v>114</v>
      </c>
      <c r="G182" s="61" t="s">
        <v>1624</v>
      </c>
      <c r="H182" s="93" t="s">
        <v>114</v>
      </c>
      <c r="I182" s="51" t="s">
        <v>1624</v>
      </c>
      <c r="J182" s="51" t="s">
        <v>114</v>
      </c>
      <c r="K182" s="51" t="s">
        <v>114</v>
      </c>
      <c r="L182" s="51"/>
      <c r="M182" s="51"/>
      <c r="N182" s="51"/>
    </row>
    <row r="183" spans="1:14">
      <c r="A183" s="60">
        <v>413001007648</v>
      </c>
      <c r="B183" s="2" t="s">
        <v>882</v>
      </c>
      <c r="C183" s="2" t="s">
        <v>1623</v>
      </c>
      <c r="D183" s="2" t="s">
        <v>13</v>
      </c>
      <c r="E183" s="4" t="s">
        <v>114</v>
      </c>
      <c r="F183" s="93" t="s">
        <v>114</v>
      </c>
      <c r="G183" s="61" t="s">
        <v>1624</v>
      </c>
      <c r="H183" s="93" t="s">
        <v>114</v>
      </c>
      <c r="I183" s="51" t="s">
        <v>1624</v>
      </c>
      <c r="J183" s="51" t="s">
        <v>114</v>
      </c>
      <c r="K183" s="51" t="s">
        <v>114</v>
      </c>
      <c r="L183" s="51"/>
      <c r="M183" s="51"/>
      <c r="N183" s="51"/>
    </row>
    <row r="184" spans="1:14">
      <c r="A184" s="60">
        <v>313001007244</v>
      </c>
      <c r="B184" s="2" t="s">
        <v>187</v>
      </c>
      <c r="C184" s="2" t="s">
        <v>1623</v>
      </c>
      <c r="D184" s="2" t="s">
        <v>13</v>
      </c>
      <c r="E184" s="4" t="s">
        <v>194</v>
      </c>
      <c r="F184" s="93" t="s">
        <v>194</v>
      </c>
      <c r="G184" s="61" t="s">
        <v>1624</v>
      </c>
      <c r="H184" s="93" t="s">
        <v>114</v>
      </c>
      <c r="I184" s="51" t="s">
        <v>1625</v>
      </c>
      <c r="J184" s="51" t="s">
        <v>114</v>
      </c>
      <c r="K184" s="51" t="s">
        <v>194</v>
      </c>
      <c r="L184" s="51"/>
      <c r="M184" s="51" t="s">
        <v>194</v>
      </c>
      <c r="N184" s="51" t="s">
        <v>114</v>
      </c>
    </row>
    <row r="185" spans="1:14">
      <c r="A185" s="60">
        <v>313001029981</v>
      </c>
      <c r="B185" s="2" t="s">
        <v>201</v>
      </c>
      <c r="C185" s="2" t="s">
        <v>1623</v>
      </c>
      <c r="D185" s="2" t="s">
        <v>13</v>
      </c>
      <c r="E185" s="4" t="s">
        <v>194</v>
      </c>
      <c r="F185" s="93" t="s">
        <v>194</v>
      </c>
      <c r="G185" s="61" t="s">
        <v>1624</v>
      </c>
      <c r="H185" s="93" t="s">
        <v>114</v>
      </c>
      <c r="I185" s="51" t="s">
        <v>1625</v>
      </c>
      <c r="J185" s="51" t="s">
        <v>114</v>
      </c>
      <c r="K185" s="51" t="s">
        <v>114</v>
      </c>
      <c r="L185" s="51" t="s">
        <v>114</v>
      </c>
      <c r="M185" s="51" t="s">
        <v>114</v>
      </c>
      <c r="N185" s="51" t="s">
        <v>194</v>
      </c>
    </row>
    <row r="186" spans="1:14">
      <c r="A186" s="60">
        <v>113001000038</v>
      </c>
      <c r="B186" s="2" t="s">
        <v>1652</v>
      </c>
      <c r="C186" s="2" t="s">
        <v>1623</v>
      </c>
      <c r="D186" s="2" t="s">
        <v>13</v>
      </c>
      <c r="E186" s="4"/>
      <c r="F186" s="93" t="s">
        <v>194</v>
      </c>
      <c r="G186" s="2"/>
      <c r="H186" s="93" t="s">
        <v>194</v>
      </c>
      <c r="I186" s="51" t="s">
        <v>1624</v>
      </c>
      <c r="J186" s="51" t="s">
        <v>194</v>
      </c>
      <c r="K186" s="51" t="s">
        <v>194</v>
      </c>
      <c r="L186" s="51" t="s">
        <v>194</v>
      </c>
      <c r="M186" s="51" t="s">
        <v>194</v>
      </c>
      <c r="N186" s="51" t="s">
        <v>194</v>
      </c>
    </row>
    <row r="187" spans="1:14">
      <c r="A187" s="60">
        <v>313001003834</v>
      </c>
      <c r="B187" s="2" t="s">
        <v>1653</v>
      </c>
      <c r="C187" s="2" t="s">
        <v>1623</v>
      </c>
      <c r="D187" s="2" t="s">
        <v>13</v>
      </c>
      <c r="E187" s="4"/>
      <c r="F187" s="93" t="s">
        <v>194</v>
      </c>
      <c r="G187" s="2"/>
      <c r="H187" s="93" t="s">
        <v>194</v>
      </c>
      <c r="I187" s="51" t="s">
        <v>1624</v>
      </c>
      <c r="J187" s="51" t="s">
        <v>194</v>
      </c>
      <c r="K187" s="51" t="s">
        <v>194</v>
      </c>
      <c r="L187" s="51" t="s">
        <v>194</v>
      </c>
      <c r="M187" s="51" t="s">
        <v>194</v>
      </c>
      <c r="N187" s="51" t="s">
        <v>194</v>
      </c>
    </row>
    <row r="188" spans="1:14">
      <c r="A188" s="60">
        <v>313001005551</v>
      </c>
      <c r="B188" s="2" t="s">
        <v>1654</v>
      </c>
      <c r="C188" s="2" t="s">
        <v>1623</v>
      </c>
      <c r="D188" s="2" t="s">
        <v>13</v>
      </c>
      <c r="E188" s="4"/>
      <c r="F188" s="93" t="s">
        <v>194</v>
      </c>
      <c r="G188" s="2"/>
      <c r="H188" s="93" t="s">
        <v>194</v>
      </c>
      <c r="I188" s="51" t="s">
        <v>1624</v>
      </c>
      <c r="J188" s="51" t="s">
        <v>194</v>
      </c>
      <c r="K188" s="51" t="s">
        <v>194</v>
      </c>
      <c r="L188" s="51" t="s">
        <v>194</v>
      </c>
      <c r="M188" s="51" t="s">
        <v>194</v>
      </c>
      <c r="N188" s="51" t="s">
        <v>194</v>
      </c>
    </row>
    <row r="189" spans="1:14">
      <c r="A189" s="60">
        <v>313001006159</v>
      </c>
      <c r="B189" s="2" t="s">
        <v>1655</v>
      </c>
      <c r="C189" s="2" t="s">
        <v>1623</v>
      </c>
      <c r="D189" s="2" t="s">
        <v>13</v>
      </c>
      <c r="E189" s="4"/>
      <c r="F189" s="93" t="s">
        <v>194</v>
      </c>
      <c r="G189" s="2"/>
      <c r="H189" s="93" t="s">
        <v>194</v>
      </c>
      <c r="I189" s="51" t="s">
        <v>1624</v>
      </c>
      <c r="J189" s="51" t="s">
        <v>194</v>
      </c>
      <c r="K189" s="51" t="s">
        <v>194</v>
      </c>
      <c r="L189" s="51" t="s">
        <v>194</v>
      </c>
      <c r="M189" s="51" t="s">
        <v>194</v>
      </c>
      <c r="N189" s="51" t="s">
        <v>194</v>
      </c>
    </row>
    <row r="190" spans="1:14">
      <c r="A190" s="60">
        <v>313001008518</v>
      </c>
      <c r="B190" s="2" t="s">
        <v>1656</v>
      </c>
      <c r="C190" s="2" t="s">
        <v>1623</v>
      </c>
      <c r="D190" s="2" t="s">
        <v>13</v>
      </c>
      <c r="E190" s="4" t="s">
        <v>114</v>
      </c>
      <c r="F190" s="93" t="s">
        <v>194</v>
      </c>
      <c r="G190" s="59" t="s">
        <v>1626</v>
      </c>
      <c r="H190" s="93" t="s">
        <v>194</v>
      </c>
      <c r="I190" s="51" t="s">
        <v>1624</v>
      </c>
      <c r="J190" s="51" t="s">
        <v>194</v>
      </c>
      <c r="K190" s="51" t="s">
        <v>194</v>
      </c>
      <c r="L190" s="51" t="s">
        <v>194</v>
      </c>
      <c r="M190" s="51" t="s">
        <v>194</v>
      </c>
      <c r="N190" s="51" t="s">
        <v>194</v>
      </c>
    </row>
    <row r="191" spans="1:14">
      <c r="A191" s="60">
        <v>313001009204</v>
      </c>
      <c r="B191" s="2" t="s">
        <v>289</v>
      </c>
      <c r="C191" s="2" t="s">
        <v>1623</v>
      </c>
      <c r="D191" s="2" t="s">
        <v>13</v>
      </c>
      <c r="E191" s="4" t="s">
        <v>194</v>
      </c>
      <c r="F191" s="93" t="s">
        <v>194</v>
      </c>
      <c r="G191" s="61" t="s">
        <v>1624</v>
      </c>
      <c r="H191" s="93" t="s">
        <v>194</v>
      </c>
      <c r="I191" s="51" t="s">
        <v>1624</v>
      </c>
      <c r="J191" s="51" t="s">
        <v>194</v>
      </c>
      <c r="K191" s="51" t="s">
        <v>194</v>
      </c>
      <c r="L191" s="51" t="s">
        <v>194</v>
      </c>
      <c r="M191" s="51" t="s">
        <v>194</v>
      </c>
      <c r="N191" s="51" t="s">
        <v>194</v>
      </c>
    </row>
    <row r="192" spans="1:14">
      <c r="A192" s="60">
        <v>313001009417</v>
      </c>
      <c r="B192" s="2" t="s">
        <v>1657</v>
      </c>
      <c r="C192" s="2" t="s">
        <v>1623</v>
      </c>
      <c r="D192" s="2" t="s">
        <v>13</v>
      </c>
      <c r="E192" s="4"/>
      <c r="F192" s="93" t="s">
        <v>194</v>
      </c>
      <c r="G192" s="2"/>
      <c r="H192" s="93" t="s">
        <v>194</v>
      </c>
      <c r="I192" s="51" t="s">
        <v>1624</v>
      </c>
      <c r="J192" s="51" t="s">
        <v>194</v>
      </c>
      <c r="K192" s="51" t="s">
        <v>194</v>
      </c>
      <c r="L192" s="51" t="s">
        <v>194</v>
      </c>
      <c r="M192" s="51" t="s">
        <v>194</v>
      </c>
      <c r="N192" s="51" t="s">
        <v>386</v>
      </c>
    </row>
    <row r="193" spans="1:14">
      <c r="A193" s="60">
        <v>313001013163</v>
      </c>
      <c r="B193" s="2" t="s">
        <v>163</v>
      </c>
      <c r="C193" s="2" t="s">
        <v>1623</v>
      </c>
      <c r="D193" s="2" t="s">
        <v>13</v>
      </c>
      <c r="E193" s="4" t="s">
        <v>114</v>
      </c>
      <c r="F193" s="93" t="s">
        <v>194</v>
      </c>
      <c r="G193" s="59" t="s">
        <v>1626</v>
      </c>
      <c r="H193" s="93" t="s">
        <v>194</v>
      </c>
      <c r="I193" s="51" t="s">
        <v>1624</v>
      </c>
      <c r="J193" s="51" t="s">
        <v>114</v>
      </c>
      <c r="K193" s="51" t="s">
        <v>114</v>
      </c>
      <c r="L193" s="51" t="s">
        <v>114</v>
      </c>
      <c r="M193" s="51" t="s">
        <v>114</v>
      </c>
      <c r="N193" s="51" t="s">
        <v>114</v>
      </c>
    </row>
    <row r="194" spans="1:14">
      <c r="A194" s="60">
        <v>313001027351</v>
      </c>
      <c r="B194" s="2" t="s">
        <v>237</v>
      </c>
      <c r="C194" s="2" t="s">
        <v>1623</v>
      </c>
      <c r="D194" s="2" t="s">
        <v>13</v>
      </c>
      <c r="E194" s="4" t="s">
        <v>194</v>
      </c>
      <c r="F194" s="93" t="s">
        <v>194</v>
      </c>
      <c r="G194" s="61" t="s">
        <v>1624</v>
      </c>
      <c r="H194" s="93" t="s">
        <v>194</v>
      </c>
      <c r="I194" s="51" t="s">
        <v>1624</v>
      </c>
      <c r="J194" s="51" t="s">
        <v>194</v>
      </c>
      <c r="K194" s="51" t="s">
        <v>194</v>
      </c>
      <c r="L194" s="51" t="s">
        <v>194</v>
      </c>
      <c r="M194" s="51" t="s">
        <v>194</v>
      </c>
      <c r="N194" s="51" t="s">
        <v>194</v>
      </c>
    </row>
    <row r="195" spans="1:14">
      <c r="A195" s="60">
        <v>313001028322</v>
      </c>
      <c r="B195" s="2" t="s">
        <v>1658</v>
      </c>
      <c r="C195" s="2" t="s">
        <v>1623</v>
      </c>
      <c r="D195" s="2" t="s">
        <v>13</v>
      </c>
      <c r="E195" s="4"/>
      <c r="F195" s="93" t="s">
        <v>194</v>
      </c>
      <c r="G195" s="2"/>
      <c r="H195" s="93" t="s">
        <v>194</v>
      </c>
      <c r="I195" s="51" t="s">
        <v>1624</v>
      </c>
      <c r="J195" s="51" t="s">
        <v>194</v>
      </c>
      <c r="K195" s="51" t="s">
        <v>194</v>
      </c>
      <c r="L195" s="51" t="s">
        <v>194</v>
      </c>
      <c r="M195" s="51" t="s">
        <v>194</v>
      </c>
      <c r="N195" s="51" t="s">
        <v>194</v>
      </c>
    </row>
    <row r="196" spans="1:14">
      <c r="A196" s="60">
        <v>313001028843</v>
      </c>
      <c r="B196" s="2" t="s">
        <v>266</v>
      </c>
      <c r="C196" s="2" t="s">
        <v>1623</v>
      </c>
      <c r="D196" s="2" t="s">
        <v>13</v>
      </c>
      <c r="E196" s="4" t="s">
        <v>194</v>
      </c>
      <c r="F196" s="93" t="s">
        <v>194</v>
      </c>
      <c r="G196" s="61" t="s">
        <v>1624</v>
      </c>
      <c r="H196" s="93" t="s">
        <v>194</v>
      </c>
      <c r="I196" s="51" t="s">
        <v>1624</v>
      </c>
      <c r="J196" s="51" t="s">
        <v>194</v>
      </c>
      <c r="K196" s="51" t="s">
        <v>194</v>
      </c>
      <c r="L196" s="51" t="s">
        <v>194</v>
      </c>
      <c r="M196" s="51" t="s">
        <v>194</v>
      </c>
      <c r="N196" s="51" t="s">
        <v>194</v>
      </c>
    </row>
    <row r="197" spans="1:14">
      <c r="A197" s="60">
        <v>313001800599</v>
      </c>
      <c r="B197" s="2" t="s">
        <v>1067</v>
      </c>
      <c r="C197" s="2" t="s">
        <v>1623</v>
      </c>
      <c r="D197" s="2" t="s">
        <v>13</v>
      </c>
      <c r="E197" s="4" t="s">
        <v>114</v>
      </c>
      <c r="F197" s="93" t="s">
        <v>194</v>
      </c>
      <c r="G197" s="59" t="s">
        <v>1626</v>
      </c>
      <c r="H197" s="93" t="s">
        <v>194</v>
      </c>
      <c r="I197" s="51" t="s">
        <v>1624</v>
      </c>
      <c r="J197" s="51"/>
      <c r="K197" s="51"/>
      <c r="L197" s="51"/>
      <c r="M197" s="51"/>
      <c r="N197" s="51"/>
    </row>
    <row r="198" spans="1:14">
      <c r="A198" s="60">
        <v>413001007630</v>
      </c>
      <c r="B198" s="2" t="s">
        <v>1659</v>
      </c>
      <c r="C198" s="2" t="s">
        <v>1623</v>
      </c>
      <c r="D198" s="2" t="s">
        <v>13</v>
      </c>
      <c r="E198" s="4"/>
      <c r="F198" s="93" t="s">
        <v>194</v>
      </c>
      <c r="G198" s="2"/>
      <c r="H198" s="93" t="s">
        <v>194</v>
      </c>
      <c r="I198" s="51" t="s">
        <v>1624</v>
      </c>
      <c r="J198" s="51" t="s">
        <v>194</v>
      </c>
      <c r="K198" s="51" t="s">
        <v>194</v>
      </c>
      <c r="L198" s="51" t="s">
        <v>194</v>
      </c>
      <c r="M198" s="51" t="s">
        <v>194</v>
      </c>
      <c r="N198" s="51" t="s">
        <v>194</v>
      </c>
    </row>
    <row r="199" spans="1:14">
      <c r="A199" s="60">
        <v>413001013176</v>
      </c>
      <c r="B199" s="2" t="s">
        <v>1068</v>
      </c>
      <c r="C199" s="2" t="s">
        <v>1623</v>
      </c>
      <c r="D199" s="2" t="s">
        <v>13</v>
      </c>
      <c r="E199" s="4" t="s">
        <v>386</v>
      </c>
      <c r="F199" s="93" t="s">
        <v>194</v>
      </c>
      <c r="G199" s="58" t="s">
        <v>1609</v>
      </c>
      <c r="H199" s="93" t="s">
        <v>194</v>
      </c>
      <c r="I199" s="51" t="s">
        <v>1624</v>
      </c>
      <c r="J199" s="51" t="s">
        <v>194</v>
      </c>
      <c r="K199" s="51" t="s">
        <v>194</v>
      </c>
      <c r="L199" s="51" t="s">
        <v>194</v>
      </c>
      <c r="M199" s="51" t="s">
        <v>194</v>
      </c>
      <c r="N199" s="51" t="s">
        <v>194</v>
      </c>
    </row>
    <row r="200" spans="1:14">
      <c r="A200" s="60">
        <v>313001008381</v>
      </c>
      <c r="B200" s="2" t="s">
        <v>447</v>
      </c>
      <c r="C200" s="2" t="s">
        <v>1623</v>
      </c>
      <c r="D200" s="2" t="s">
        <v>13</v>
      </c>
      <c r="E200" s="4" t="s">
        <v>194</v>
      </c>
      <c r="F200" s="93" t="s">
        <v>194</v>
      </c>
      <c r="G200" s="61" t="s">
        <v>1624</v>
      </c>
      <c r="H200" s="93" t="s">
        <v>386</v>
      </c>
      <c r="I200" s="51" t="s">
        <v>1626</v>
      </c>
      <c r="J200" s="51" t="s">
        <v>386</v>
      </c>
      <c r="K200" s="51" t="s">
        <v>386</v>
      </c>
      <c r="L200" s="51" t="s">
        <v>386</v>
      </c>
      <c r="M200" s="51" t="s">
        <v>386</v>
      </c>
      <c r="N200" s="51" t="s">
        <v>386</v>
      </c>
    </row>
    <row r="201" spans="1:14">
      <c r="A201" s="60">
        <v>313001028985</v>
      </c>
      <c r="B201" s="2" t="s">
        <v>390</v>
      </c>
      <c r="C201" s="2" t="s">
        <v>1623</v>
      </c>
      <c r="D201" s="2" t="s">
        <v>13</v>
      </c>
      <c r="E201" s="4" t="s">
        <v>194</v>
      </c>
      <c r="F201" s="93" t="s">
        <v>194</v>
      </c>
      <c r="G201" s="61" t="s">
        <v>1624</v>
      </c>
      <c r="H201" s="93" t="s">
        <v>386</v>
      </c>
      <c r="I201" s="51" t="s">
        <v>1626</v>
      </c>
      <c r="J201" s="51" t="s">
        <v>386</v>
      </c>
      <c r="K201" s="51" t="s">
        <v>386</v>
      </c>
      <c r="L201" s="51" t="s">
        <v>386</v>
      </c>
      <c r="M201" s="51" t="s">
        <v>386</v>
      </c>
      <c r="N201" s="51" t="s">
        <v>386</v>
      </c>
    </row>
    <row r="202" spans="1:14">
      <c r="A202" s="60">
        <v>313001001211</v>
      </c>
      <c r="B202" s="2" t="s">
        <v>285</v>
      </c>
      <c r="C202" s="2" t="s">
        <v>1623</v>
      </c>
      <c r="D202" s="2" t="s">
        <v>13</v>
      </c>
      <c r="E202" s="4" t="s">
        <v>194</v>
      </c>
      <c r="F202" s="93" t="s">
        <v>194</v>
      </c>
      <c r="G202" s="61" t="s">
        <v>1624</v>
      </c>
      <c r="H202" s="93"/>
      <c r="I202" s="51" t="s">
        <v>1641</v>
      </c>
      <c r="J202" s="51"/>
      <c r="K202" s="51" t="s">
        <v>194</v>
      </c>
      <c r="L202" s="51" t="s">
        <v>194</v>
      </c>
      <c r="M202" s="51" t="s">
        <v>194</v>
      </c>
      <c r="N202" s="51" t="s">
        <v>194</v>
      </c>
    </row>
    <row r="203" spans="1:14">
      <c r="A203" s="60">
        <v>313001006281</v>
      </c>
      <c r="B203" s="2" t="s">
        <v>466</v>
      </c>
      <c r="C203" s="2" t="s">
        <v>1623</v>
      </c>
      <c r="D203" s="2" t="s">
        <v>13</v>
      </c>
      <c r="E203" s="4" t="s">
        <v>194</v>
      </c>
      <c r="F203" s="93" t="s">
        <v>386</v>
      </c>
      <c r="G203" s="59" t="s">
        <v>1626</v>
      </c>
      <c r="H203" s="93" t="s">
        <v>194</v>
      </c>
      <c r="I203" s="51" t="s">
        <v>1625</v>
      </c>
      <c r="J203" s="51"/>
      <c r="K203" s="51"/>
      <c r="L203" s="51"/>
      <c r="M203" s="51"/>
      <c r="N203" s="51" t="s">
        <v>386</v>
      </c>
    </row>
    <row r="204" spans="1:14">
      <c r="A204" s="60">
        <v>313001029116</v>
      </c>
      <c r="B204" s="2" t="s">
        <v>1660</v>
      </c>
      <c r="C204" s="2" t="s">
        <v>1623</v>
      </c>
      <c r="D204" s="2" t="s">
        <v>13</v>
      </c>
      <c r="E204" s="4"/>
      <c r="F204" s="93" t="s">
        <v>386</v>
      </c>
      <c r="G204" s="2"/>
      <c r="H204" s="93" t="s">
        <v>194</v>
      </c>
      <c r="I204" s="51" t="s">
        <v>1625</v>
      </c>
      <c r="J204" s="51"/>
      <c r="K204" s="51"/>
      <c r="L204" s="51"/>
      <c r="M204" s="51"/>
      <c r="N204" s="51"/>
    </row>
    <row r="205" spans="1:14">
      <c r="A205" s="60">
        <v>313001006736</v>
      </c>
      <c r="B205" s="2" t="s">
        <v>1661</v>
      </c>
      <c r="C205" s="2" t="s">
        <v>1623</v>
      </c>
      <c r="D205" s="2" t="s">
        <v>13</v>
      </c>
      <c r="E205" s="4"/>
      <c r="F205" s="93" t="s">
        <v>386</v>
      </c>
      <c r="G205" s="2"/>
      <c r="H205" s="93" t="s">
        <v>386</v>
      </c>
      <c r="I205" s="51" t="s">
        <v>1624</v>
      </c>
      <c r="J205" s="51" t="s">
        <v>386</v>
      </c>
      <c r="K205" s="51" t="s">
        <v>386</v>
      </c>
      <c r="L205" s="51" t="s">
        <v>386</v>
      </c>
      <c r="M205" s="51" t="s">
        <v>386</v>
      </c>
      <c r="N205" s="51" t="s">
        <v>194</v>
      </c>
    </row>
    <row r="206" spans="1:14">
      <c r="A206" s="60">
        <v>313001007040</v>
      </c>
      <c r="B206" s="2" t="s">
        <v>375</v>
      </c>
      <c r="C206" s="2" t="s">
        <v>1623</v>
      </c>
      <c r="D206" s="2" t="s">
        <v>13</v>
      </c>
      <c r="E206" s="4" t="s">
        <v>194</v>
      </c>
      <c r="F206" s="93" t="s">
        <v>386</v>
      </c>
      <c r="G206" s="59" t="s">
        <v>1626</v>
      </c>
      <c r="H206" s="93" t="s">
        <v>386</v>
      </c>
      <c r="I206" s="51" t="s">
        <v>1624</v>
      </c>
      <c r="J206" s="51" t="s">
        <v>386</v>
      </c>
      <c r="K206" s="51" t="s">
        <v>194</v>
      </c>
      <c r="L206" s="51" t="s">
        <v>194</v>
      </c>
      <c r="M206" s="51" t="s">
        <v>194</v>
      </c>
      <c r="N206" s="51" t="s">
        <v>194</v>
      </c>
    </row>
    <row r="207" spans="1:14">
      <c r="A207" s="60">
        <v>313001008500</v>
      </c>
      <c r="B207" s="2" t="s">
        <v>439</v>
      </c>
      <c r="C207" s="2" t="s">
        <v>1623</v>
      </c>
      <c r="D207" s="2" t="s">
        <v>13</v>
      </c>
      <c r="E207" s="4" t="s">
        <v>386</v>
      </c>
      <c r="F207" s="93" t="s">
        <v>386</v>
      </c>
      <c r="G207" s="61" t="s">
        <v>1624</v>
      </c>
      <c r="H207" s="93" t="s">
        <v>386</v>
      </c>
      <c r="I207" s="51" t="s">
        <v>1624</v>
      </c>
      <c r="J207" s="51"/>
      <c r="K207" s="51"/>
      <c r="L207" s="51"/>
      <c r="M207" s="51" t="s">
        <v>386</v>
      </c>
      <c r="N207" s="51" t="s">
        <v>386</v>
      </c>
    </row>
    <row r="208" spans="1:14">
      <c r="A208" s="60">
        <v>313001009085</v>
      </c>
      <c r="B208" s="2" t="s">
        <v>1662</v>
      </c>
      <c r="C208" s="2" t="s">
        <v>1623</v>
      </c>
      <c r="D208" s="2" t="s">
        <v>13</v>
      </c>
      <c r="E208" s="4"/>
      <c r="F208" s="93" t="s">
        <v>386</v>
      </c>
      <c r="G208" s="2"/>
      <c r="H208" s="93" t="s">
        <v>386</v>
      </c>
      <c r="I208" s="51" t="s">
        <v>1624</v>
      </c>
      <c r="J208" s="51" t="s">
        <v>386</v>
      </c>
      <c r="K208" s="51" t="s">
        <v>386</v>
      </c>
      <c r="L208" s="51" t="s">
        <v>386</v>
      </c>
      <c r="M208" s="51" t="s">
        <v>386</v>
      </c>
      <c r="N208" s="51" t="s">
        <v>386</v>
      </c>
    </row>
    <row r="209" spans="1:14">
      <c r="A209" s="60">
        <v>313001012744</v>
      </c>
      <c r="B209" s="2" t="s">
        <v>369</v>
      </c>
      <c r="C209" s="2" t="s">
        <v>1623</v>
      </c>
      <c r="D209" s="2" t="s">
        <v>13</v>
      </c>
      <c r="E209" s="4" t="s">
        <v>386</v>
      </c>
      <c r="F209" s="93" t="s">
        <v>386</v>
      </c>
      <c r="G209" s="61" t="s">
        <v>1624</v>
      </c>
      <c r="H209" s="93" t="s">
        <v>386</v>
      </c>
      <c r="I209" s="51" t="s">
        <v>1624</v>
      </c>
      <c r="J209" s="51" t="s">
        <v>386</v>
      </c>
      <c r="K209" s="51" t="s">
        <v>386</v>
      </c>
      <c r="L209" s="51" t="s">
        <v>194</v>
      </c>
      <c r="M209" s="51" t="s">
        <v>194</v>
      </c>
      <c r="N209" s="51" t="s">
        <v>194</v>
      </c>
    </row>
    <row r="210" spans="1:14">
      <c r="A210" s="60">
        <v>313001012868</v>
      </c>
      <c r="B210" s="2" t="s">
        <v>906</v>
      </c>
      <c r="C210" s="2" t="s">
        <v>1623</v>
      </c>
      <c r="D210" s="2" t="s">
        <v>13</v>
      </c>
      <c r="E210" s="4" t="s">
        <v>386</v>
      </c>
      <c r="F210" s="93" t="s">
        <v>386</v>
      </c>
      <c r="G210" s="61" t="s">
        <v>1624</v>
      </c>
      <c r="H210" s="93" t="s">
        <v>386</v>
      </c>
      <c r="I210" s="51" t="s">
        <v>1624</v>
      </c>
      <c r="J210" s="51" t="s">
        <v>194</v>
      </c>
      <c r="K210" s="51" t="s">
        <v>194</v>
      </c>
      <c r="L210" s="51" t="s">
        <v>194</v>
      </c>
      <c r="M210" s="51" t="s">
        <v>386</v>
      </c>
      <c r="N210" s="51" t="s">
        <v>386</v>
      </c>
    </row>
    <row r="211" spans="1:14">
      <c r="A211" s="60">
        <v>313001013481</v>
      </c>
      <c r="B211" s="2" t="s">
        <v>1663</v>
      </c>
      <c r="C211" s="2" t="s">
        <v>1623</v>
      </c>
      <c r="D211" s="2" t="s">
        <v>13</v>
      </c>
      <c r="E211" s="4"/>
      <c r="F211" s="93" t="s">
        <v>386</v>
      </c>
      <c r="G211" s="2"/>
      <c r="H211" s="93" t="s">
        <v>386</v>
      </c>
      <c r="I211" s="51" t="s">
        <v>1624</v>
      </c>
      <c r="J211" s="51" t="s">
        <v>386</v>
      </c>
      <c r="K211" s="51" t="s">
        <v>386</v>
      </c>
      <c r="L211" s="51" t="s">
        <v>386</v>
      </c>
      <c r="M211" s="51" t="s">
        <v>386</v>
      </c>
      <c r="N211" s="51" t="s">
        <v>386</v>
      </c>
    </row>
    <row r="212" spans="1:14">
      <c r="A212" s="60">
        <v>313001013538</v>
      </c>
      <c r="B212" s="2" t="s">
        <v>1664</v>
      </c>
      <c r="C212" s="2" t="s">
        <v>1623</v>
      </c>
      <c r="D212" s="2" t="s">
        <v>13</v>
      </c>
      <c r="E212" s="4"/>
      <c r="F212" s="93" t="s">
        <v>386</v>
      </c>
      <c r="G212" s="2"/>
      <c r="H212" s="93" t="s">
        <v>386</v>
      </c>
      <c r="I212" s="51" t="s">
        <v>1624</v>
      </c>
      <c r="J212" s="51" t="s">
        <v>386</v>
      </c>
      <c r="K212" s="51" t="s">
        <v>386</v>
      </c>
      <c r="L212" s="51" t="s">
        <v>386</v>
      </c>
      <c r="M212" s="51" t="s">
        <v>194</v>
      </c>
      <c r="N212" s="51" t="s">
        <v>194</v>
      </c>
    </row>
    <row r="213" spans="1:14">
      <c r="A213" s="60">
        <v>313001013996</v>
      </c>
      <c r="B213" s="2" t="s">
        <v>1665</v>
      </c>
      <c r="C213" s="2" t="s">
        <v>1623</v>
      </c>
      <c r="D213" s="2" t="s">
        <v>13</v>
      </c>
      <c r="E213" s="4"/>
      <c r="F213" s="93" t="s">
        <v>386</v>
      </c>
      <c r="G213" s="2"/>
      <c r="H213" s="93" t="s">
        <v>386</v>
      </c>
      <c r="I213" s="51" t="s">
        <v>1624</v>
      </c>
      <c r="J213" s="51" t="s">
        <v>386</v>
      </c>
      <c r="K213" s="51" t="s">
        <v>386</v>
      </c>
      <c r="L213" s="51" t="s">
        <v>386</v>
      </c>
      <c r="M213" s="51" t="s">
        <v>386</v>
      </c>
      <c r="N213" s="51" t="s">
        <v>386</v>
      </c>
    </row>
    <row r="214" spans="1:14">
      <c r="A214" s="60">
        <v>313001027997</v>
      </c>
      <c r="B214" s="2" t="s">
        <v>1666</v>
      </c>
      <c r="C214" s="2" t="s">
        <v>1623</v>
      </c>
      <c r="D214" s="2" t="s">
        <v>13</v>
      </c>
      <c r="E214" s="4"/>
      <c r="F214" s="93" t="s">
        <v>386</v>
      </c>
      <c r="G214" s="2"/>
      <c r="H214" s="93" t="s">
        <v>386</v>
      </c>
      <c r="I214" s="51" t="s">
        <v>1624</v>
      </c>
      <c r="J214" s="51" t="s">
        <v>386</v>
      </c>
      <c r="K214" s="51" t="s">
        <v>386</v>
      </c>
      <c r="L214" s="51" t="s">
        <v>386</v>
      </c>
      <c r="M214" s="51" t="s">
        <v>386</v>
      </c>
      <c r="N214" s="51" t="s">
        <v>386</v>
      </c>
    </row>
    <row r="215" spans="1:14">
      <c r="A215" s="60">
        <v>313001028098</v>
      </c>
      <c r="B215" s="2" t="s">
        <v>1082</v>
      </c>
      <c r="C215" s="2" t="s">
        <v>1623</v>
      </c>
      <c r="D215" s="2" t="s">
        <v>13</v>
      </c>
      <c r="E215" s="4" t="s">
        <v>386</v>
      </c>
      <c r="F215" s="93" t="s">
        <v>386</v>
      </c>
      <c r="G215" s="61" t="s">
        <v>1624</v>
      </c>
      <c r="H215" s="93" t="s">
        <v>386</v>
      </c>
      <c r="I215" s="51" t="s">
        <v>1624</v>
      </c>
      <c r="J215" s="51"/>
      <c r="K215" s="51"/>
      <c r="L215" s="51"/>
      <c r="M215" s="51"/>
      <c r="N215" s="51"/>
    </row>
    <row r="216" spans="1:14">
      <c r="A216" s="60">
        <v>313001000142</v>
      </c>
      <c r="B216" s="2" t="s">
        <v>356</v>
      </c>
      <c r="C216" s="2" t="s">
        <v>1623</v>
      </c>
      <c r="D216" s="2" t="s">
        <v>13</v>
      </c>
      <c r="E216" s="4" t="s">
        <v>194</v>
      </c>
      <c r="F216" s="93" t="s">
        <v>386</v>
      </c>
      <c r="G216" s="59" t="s">
        <v>1626</v>
      </c>
      <c r="H216" s="93"/>
      <c r="I216" s="51" t="s">
        <v>1641</v>
      </c>
      <c r="J216" s="51"/>
      <c r="K216" s="51" t="s">
        <v>194</v>
      </c>
      <c r="L216" s="51" t="s">
        <v>194</v>
      </c>
      <c r="M216" s="51" t="s">
        <v>386</v>
      </c>
      <c r="N216" s="51" t="s">
        <v>194</v>
      </c>
    </row>
    <row r="217" spans="1:14">
      <c r="A217" s="60">
        <v>313001008933</v>
      </c>
      <c r="B217" s="2" t="str">
        <f>+VLOOKUP(A217,SABER11_2020,2,FALSE)</f>
        <v>INST. COLOMBO HOLANDES - Sede Única</v>
      </c>
      <c r="C217" s="2" t="str">
        <f>+VLOOKUP(A217,SABER11_2020,3,FALSE)</f>
        <v>Establecimiento</v>
      </c>
      <c r="D217" s="2" t="str">
        <f>+VLOOKUP(A217,SABER11_2020,5,FALSE)</f>
        <v>NO OFICIAL</v>
      </c>
      <c r="E217" s="4" t="s">
        <v>386</v>
      </c>
      <c r="F217" s="93" t="s">
        <v>386</v>
      </c>
      <c r="G217" s="61" t="s">
        <v>1624</v>
      </c>
      <c r="H217" s="93"/>
      <c r="I217" s="51" t="s">
        <v>1641</v>
      </c>
      <c r="J217" s="51"/>
      <c r="K217" s="51"/>
      <c r="L217" s="51"/>
      <c r="M217" s="51"/>
      <c r="N217" s="51"/>
    </row>
    <row r="218" spans="1:14">
      <c r="A218" s="60">
        <v>313001013571</v>
      </c>
      <c r="B218" s="2" t="str">
        <f>+VLOOKUP(A218,SABER11_2020,2,FALSE)</f>
        <v>CENT. EDUC. Y COMUNITARIO NELSON MANDELA - Sede Única</v>
      </c>
      <c r="C218" s="2" t="str">
        <f>+VLOOKUP(A218,SABER11_2020,3,FALSE)</f>
        <v>Establecimiento</v>
      </c>
      <c r="D218" s="2" t="str">
        <f>+VLOOKUP(A218,SABER11_2020,5,FALSE)</f>
        <v>NO OFICIAL</v>
      </c>
      <c r="E218" s="4" t="s">
        <v>194</v>
      </c>
      <c r="F218" s="93" t="s">
        <v>386</v>
      </c>
      <c r="G218" s="59" t="s">
        <v>1626</v>
      </c>
      <c r="H218" s="93"/>
      <c r="I218" s="51" t="s">
        <v>1641</v>
      </c>
      <c r="J218" s="51"/>
      <c r="K218" s="51"/>
      <c r="L218" s="51"/>
      <c r="M218" s="51"/>
      <c r="N218" s="51"/>
    </row>
    <row r="219" spans="1:14">
      <c r="A219" s="60">
        <v>313001013643</v>
      </c>
      <c r="B219" s="2" t="str">
        <f>+VLOOKUP(A219,SABER11_2020,2,FALSE)</f>
        <v>CENTRO EDUCATIVO INTEGRAL EL RODEO - Sede Única</v>
      </c>
      <c r="C219" s="2" t="str">
        <f>+VLOOKUP(A219,SABER11_2020,3,FALSE)</f>
        <v>Establecimiento</v>
      </c>
      <c r="D219" s="2" t="str">
        <f>+VLOOKUP(A219,SABER11_2020,5,FALSE)</f>
        <v>NO OFICIAL</v>
      </c>
      <c r="E219" s="4" t="s">
        <v>386</v>
      </c>
      <c r="F219" s="93" t="s">
        <v>386</v>
      </c>
      <c r="G219" s="61" t="s">
        <v>1624</v>
      </c>
      <c r="H219" s="93"/>
      <c r="I219" s="51" t="s">
        <v>1641</v>
      </c>
      <c r="J219" s="51"/>
      <c r="K219" s="51"/>
      <c r="L219" s="51"/>
      <c r="M219" s="51"/>
      <c r="N219" s="51"/>
    </row>
    <row r="220" spans="1:14">
      <c r="A220" s="60">
        <v>313001000100</v>
      </c>
      <c r="B220" s="2" t="s">
        <v>1667</v>
      </c>
      <c r="C220" s="2" t="s">
        <v>1623</v>
      </c>
      <c r="D220" s="2" t="s">
        <v>13</v>
      </c>
      <c r="E220" s="4"/>
      <c r="F220" s="93"/>
      <c r="G220" s="2"/>
      <c r="H220" s="93"/>
      <c r="I220" s="51" t="s">
        <v>1624</v>
      </c>
      <c r="J220" s="51"/>
      <c r="K220" s="51"/>
      <c r="L220" s="51"/>
      <c r="M220" s="51"/>
      <c r="N220" s="51" t="s">
        <v>194</v>
      </c>
    </row>
    <row r="221" spans="1:14">
      <c r="A221" s="60">
        <v>313001000495</v>
      </c>
      <c r="B221" s="2" t="s">
        <v>1668</v>
      </c>
      <c r="C221" s="2" t="s">
        <v>1623</v>
      </c>
      <c r="D221" s="2" t="s">
        <v>13</v>
      </c>
      <c r="E221" s="4"/>
      <c r="F221" s="93"/>
      <c r="G221" s="2"/>
      <c r="H221" s="93"/>
      <c r="I221" s="51" t="s">
        <v>1624</v>
      </c>
      <c r="J221" s="51"/>
      <c r="K221" s="51"/>
      <c r="L221" s="51"/>
      <c r="M221" s="51" t="s">
        <v>386</v>
      </c>
      <c r="N221" s="51" t="s">
        <v>194</v>
      </c>
    </row>
    <row r="222" spans="1:14">
      <c r="A222" s="60">
        <v>313001000509</v>
      </c>
      <c r="B222" s="2" t="s">
        <v>1669</v>
      </c>
      <c r="C222" s="2" t="s">
        <v>1623</v>
      </c>
      <c r="D222" s="2" t="s">
        <v>13</v>
      </c>
      <c r="E222" s="4"/>
      <c r="F222" s="93"/>
      <c r="G222" s="2"/>
      <c r="H222" s="93"/>
      <c r="I222" s="51" t="s">
        <v>1624</v>
      </c>
      <c r="J222" s="51"/>
      <c r="K222" s="51"/>
      <c r="L222" s="51"/>
      <c r="M222" s="51"/>
      <c r="N222" s="51" t="s">
        <v>386</v>
      </c>
    </row>
    <row r="223" spans="1:14">
      <c r="A223" s="60">
        <v>313001000932</v>
      </c>
      <c r="B223" s="2" t="s">
        <v>1670</v>
      </c>
      <c r="C223" s="2" t="s">
        <v>1623</v>
      </c>
      <c r="D223" s="2" t="s">
        <v>13</v>
      </c>
      <c r="E223" s="4"/>
      <c r="F223" s="93"/>
      <c r="G223" s="2"/>
      <c r="H223" s="93"/>
      <c r="I223" s="51" t="s">
        <v>1624</v>
      </c>
      <c r="J223" s="51"/>
      <c r="K223" s="51"/>
      <c r="L223" s="51"/>
      <c r="M223" s="51"/>
      <c r="N223" s="51" t="s">
        <v>76</v>
      </c>
    </row>
    <row r="224" spans="1:14">
      <c r="A224" s="60">
        <v>313001006345</v>
      </c>
      <c r="B224" s="2" t="s">
        <v>1671</v>
      </c>
      <c r="C224" s="2" t="s">
        <v>1623</v>
      </c>
      <c r="D224" s="2" t="s">
        <v>13</v>
      </c>
      <c r="E224" s="4"/>
      <c r="F224" s="93"/>
      <c r="G224" s="2"/>
      <c r="H224" s="93"/>
      <c r="I224" s="51" t="s">
        <v>1624</v>
      </c>
      <c r="J224" s="51"/>
      <c r="K224" s="51"/>
      <c r="L224" s="51"/>
      <c r="M224" s="51"/>
      <c r="N224" s="51" t="s">
        <v>386</v>
      </c>
    </row>
    <row r="225" spans="1:14">
      <c r="A225" s="60">
        <v>313001008364</v>
      </c>
      <c r="B225" s="2" t="s">
        <v>1672</v>
      </c>
      <c r="C225" s="2" t="s">
        <v>1623</v>
      </c>
      <c r="D225" s="2" t="s">
        <v>13</v>
      </c>
      <c r="E225" s="4"/>
      <c r="F225" s="93"/>
      <c r="G225" s="2"/>
      <c r="H225" s="93"/>
      <c r="I225" s="51" t="s">
        <v>1624</v>
      </c>
      <c r="J225" s="51"/>
      <c r="K225" s="51"/>
      <c r="L225" s="51"/>
      <c r="M225" s="51"/>
      <c r="N225" s="51" t="s">
        <v>114</v>
      </c>
    </row>
    <row r="226" spans="1:14">
      <c r="A226" s="60">
        <v>313001013431</v>
      </c>
      <c r="B226" s="2" t="s">
        <v>938</v>
      </c>
      <c r="C226" s="2" t="s">
        <v>1623</v>
      </c>
      <c r="D226" s="2" t="s">
        <v>13</v>
      </c>
      <c r="E226" s="4" t="s">
        <v>386</v>
      </c>
      <c r="F226" s="93"/>
      <c r="G226" s="2"/>
      <c r="H226" s="93"/>
      <c r="I226" s="51" t="s">
        <v>1624</v>
      </c>
      <c r="J226" s="51" t="s">
        <v>386</v>
      </c>
      <c r="K226" s="51" t="s">
        <v>386</v>
      </c>
      <c r="L226" s="51"/>
      <c r="M226" s="51"/>
      <c r="N226" s="51"/>
    </row>
    <row r="227" spans="1:14">
      <c r="A227" s="60">
        <v>313001013546</v>
      </c>
      <c r="B227" s="2" t="s">
        <v>1673</v>
      </c>
      <c r="C227" s="2" t="s">
        <v>1623</v>
      </c>
      <c r="D227" s="2" t="s">
        <v>13</v>
      </c>
      <c r="E227" s="4"/>
      <c r="F227" s="93"/>
      <c r="G227" s="2"/>
      <c r="H227" s="93"/>
      <c r="I227" s="51" t="s">
        <v>1624</v>
      </c>
      <c r="J227" s="51"/>
      <c r="K227" s="51"/>
      <c r="L227" s="51"/>
      <c r="M227" s="51" t="s">
        <v>386</v>
      </c>
      <c r="N227" s="51" t="s">
        <v>386</v>
      </c>
    </row>
    <row r="228" spans="1:14">
      <c r="A228" s="60">
        <v>313001013821</v>
      </c>
      <c r="B228" s="2" t="s">
        <v>1674</v>
      </c>
      <c r="C228" s="2" t="s">
        <v>1623</v>
      </c>
      <c r="D228" s="2" t="s">
        <v>13</v>
      </c>
      <c r="E228" s="4"/>
      <c r="F228" s="93"/>
      <c r="G228" s="2"/>
      <c r="H228" s="93"/>
      <c r="I228" s="51" t="s">
        <v>1624</v>
      </c>
      <c r="J228" s="51"/>
      <c r="K228" s="51"/>
      <c r="L228" s="51"/>
      <c r="M228" s="51" t="s">
        <v>76</v>
      </c>
      <c r="N228" s="51" t="s">
        <v>76</v>
      </c>
    </row>
    <row r="229" spans="1:14">
      <c r="A229" s="60">
        <v>313001027130</v>
      </c>
      <c r="B229" s="2" t="s">
        <v>1675</v>
      </c>
      <c r="C229" s="2" t="s">
        <v>1623</v>
      </c>
      <c r="D229" s="2" t="s">
        <v>13</v>
      </c>
      <c r="E229" s="4"/>
      <c r="F229" s="93"/>
      <c r="G229" s="2"/>
      <c r="H229" s="93"/>
      <c r="I229" s="51" t="s">
        <v>1624</v>
      </c>
      <c r="J229" s="51"/>
      <c r="K229" s="51"/>
      <c r="L229" s="51"/>
      <c r="M229" s="51"/>
      <c r="N229" s="51" t="s">
        <v>386</v>
      </c>
    </row>
    <row r="230" spans="1:14">
      <c r="A230" s="62">
        <v>313001027164</v>
      </c>
      <c r="B230" s="2" t="s">
        <v>1676</v>
      </c>
      <c r="C230" s="2" t="s">
        <v>1623</v>
      </c>
      <c r="D230" s="2" t="s">
        <v>13</v>
      </c>
      <c r="E230" s="4"/>
      <c r="F230" s="93"/>
      <c r="G230" s="2"/>
      <c r="H230" s="93"/>
      <c r="I230" s="51" t="s">
        <v>1624</v>
      </c>
      <c r="J230" s="51"/>
      <c r="K230" s="51"/>
      <c r="L230" s="94"/>
      <c r="M230" s="94"/>
      <c r="N230" s="94" t="s">
        <v>386</v>
      </c>
    </row>
    <row r="231" spans="1:14">
      <c r="A231" s="60">
        <v>313001027229</v>
      </c>
      <c r="B231" s="2" t="s">
        <v>1677</v>
      </c>
      <c r="C231" s="2" t="s">
        <v>1623</v>
      </c>
      <c r="D231" s="2" t="s">
        <v>13</v>
      </c>
      <c r="E231" s="4"/>
      <c r="F231" s="93"/>
      <c r="G231" s="2"/>
      <c r="H231" s="93"/>
      <c r="I231" s="51" t="s">
        <v>1624</v>
      </c>
      <c r="J231" s="51"/>
      <c r="K231" s="51"/>
      <c r="L231" s="51"/>
      <c r="M231" s="51"/>
      <c r="N231" s="51" t="s">
        <v>386</v>
      </c>
    </row>
    <row r="232" spans="1:14">
      <c r="A232" s="60">
        <v>313001028110</v>
      </c>
      <c r="B232" s="2" t="s">
        <v>1678</v>
      </c>
      <c r="C232" s="2" t="s">
        <v>1623</v>
      </c>
      <c r="D232" s="2" t="s">
        <v>13</v>
      </c>
      <c r="E232" s="4"/>
      <c r="F232" s="93"/>
      <c r="G232" s="2"/>
      <c r="H232" s="93"/>
      <c r="I232" s="51" t="s">
        <v>1624</v>
      </c>
      <c r="J232" s="51" t="s">
        <v>386</v>
      </c>
      <c r="K232" s="51"/>
      <c r="L232" s="51" t="s">
        <v>386</v>
      </c>
      <c r="M232" s="51" t="s">
        <v>386</v>
      </c>
      <c r="N232" s="51" t="s">
        <v>386</v>
      </c>
    </row>
    <row r="233" spans="1:14">
      <c r="A233" s="60">
        <v>313001028829</v>
      </c>
      <c r="B233" s="2" t="s">
        <v>436</v>
      </c>
      <c r="C233" s="2" t="s">
        <v>1623</v>
      </c>
      <c r="D233" s="2" t="s">
        <v>13</v>
      </c>
      <c r="E233" s="4" t="s">
        <v>386</v>
      </c>
      <c r="F233" s="93" t="s">
        <v>386</v>
      </c>
      <c r="G233" s="61" t="s">
        <v>1624</v>
      </c>
      <c r="H233" s="93"/>
      <c r="I233" s="51" t="s">
        <v>1641</v>
      </c>
      <c r="J233" s="51"/>
      <c r="K233" s="51"/>
      <c r="L233" s="51" t="s">
        <v>386</v>
      </c>
      <c r="M233" s="51" t="s">
        <v>386</v>
      </c>
      <c r="N233" s="51" t="s">
        <v>386</v>
      </c>
    </row>
    <row r="234" spans="1:14">
      <c r="A234" s="62">
        <v>313836000623</v>
      </c>
      <c r="B234" s="7" t="s">
        <v>16</v>
      </c>
      <c r="C234" s="2" t="s">
        <v>1623</v>
      </c>
      <c r="D234" s="2" t="s">
        <v>13</v>
      </c>
      <c r="E234" s="4" t="s">
        <v>14</v>
      </c>
      <c r="F234" s="93"/>
      <c r="G234" s="59" t="s">
        <v>1626</v>
      </c>
      <c r="H234" s="93"/>
      <c r="I234" s="51"/>
      <c r="J234" s="51"/>
      <c r="K234" s="51"/>
      <c r="L234" s="51"/>
      <c r="M234" s="51"/>
      <c r="N234" s="51"/>
    </row>
    <row r="235" spans="1:14">
      <c r="A235" s="62">
        <v>313001027351</v>
      </c>
      <c r="B235" s="7" t="s">
        <v>237</v>
      </c>
      <c r="C235" s="2" t="s">
        <v>1623</v>
      </c>
      <c r="D235" s="2" t="s">
        <v>13</v>
      </c>
      <c r="E235" s="4" t="s">
        <v>194</v>
      </c>
      <c r="F235" s="93"/>
      <c r="G235" s="2"/>
      <c r="H235" s="2"/>
      <c r="I235" s="7"/>
      <c r="J235" s="7"/>
      <c r="K235" s="7"/>
      <c r="L235" s="7"/>
      <c r="M235" s="7"/>
      <c r="N235" s="7"/>
    </row>
    <row r="236" spans="1:14">
      <c r="A236" s="62">
        <v>313001028639</v>
      </c>
      <c r="B236" s="7" t="s">
        <v>1454</v>
      </c>
      <c r="C236" s="2" t="s">
        <v>1623</v>
      </c>
      <c r="D236" s="2" t="s">
        <v>13</v>
      </c>
      <c r="E236" s="4" t="s">
        <v>386</v>
      </c>
      <c r="F236" s="93"/>
      <c r="G236" s="2"/>
      <c r="H236" s="2"/>
      <c r="I236" s="7"/>
      <c r="J236" s="7"/>
      <c r="K236" s="7"/>
      <c r="L236" s="7"/>
      <c r="M236" s="7"/>
      <c r="N236" s="7"/>
    </row>
    <row r="237" spans="1:14">
      <c r="A237" s="62">
        <v>313001028891</v>
      </c>
      <c r="B237" s="7" t="s">
        <v>1536</v>
      </c>
      <c r="C237" s="2" t="s">
        <v>1623</v>
      </c>
      <c r="D237" s="2" t="s">
        <v>13</v>
      </c>
      <c r="E237" s="4" t="s">
        <v>386</v>
      </c>
      <c r="F237" s="93"/>
      <c r="G237" s="2"/>
      <c r="H237" s="2"/>
      <c r="I237" s="7"/>
      <c r="J237" s="7"/>
      <c r="K237" s="7"/>
      <c r="L237" s="7"/>
      <c r="M237" s="7"/>
      <c r="N237" s="7"/>
    </row>
    <row r="238" spans="1:14">
      <c r="A238" s="62">
        <v>313001029108</v>
      </c>
      <c r="B238" s="7" t="s">
        <v>1526</v>
      </c>
      <c r="C238" s="2" t="s">
        <v>1623</v>
      </c>
      <c r="D238" s="2" t="s">
        <v>13</v>
      </c>
      <c r="E238" s="4" t="s">
        <v>386</v>
      </c>
      <c r="F238" s="93"/>
      <c r="G238" s="2"/>
      <c r="H238" s="2"/>
      <c r="I238" s="7"/>
      <c r="J238" s="7"/>
      <c r="K238" s="7"/>
      <c r="L238" s="7"/>
      <c r="M238" s="7"/>
      <c r="N238" s="7"/>
    </row>
    <row r="239" spans="1:14">
      <c r="A239" s="62">
        <v>313001029868</v>
      </c>
      <c r="B239" s="7" t="s">
        <v>1468</v>
      </c>
      <c r="C239" s="2" t="s">
        <v>1623</v>
      </c>
      <c r="D239" s="2" t="s">
        <v>13</v>
      </c>
      <c r="E239" s="4" t="s">
        <v>386</v>
      </c>
      <c r="F239" s="93"/>
      <c r="G239" s="2"/>
      <c r="H239" s="2"/>
      <c r="I239" s="7"/>
      <c r="J239" s="7"/>
      <c r="K239" s="7"/>
      <c r="L239" s="7"/>
      <c r="M239" s="7"/>
      <c r="N239" s="7"/>
    </row>
    <row r="240" spans="1:14">
      <c r="A240" s="62">
        <v>313001800017</v>
      </c>
      <c r="B240" s="7" t="s">
        <v>1555</v>
      </c>
      <c r="C240" s="2" t="s">
        <v>1623</v>
      </c>
      <c r="D240" s="2" t="s">
        <v>13</v>
      </c>
      <c r="E240" s="4" t="s">
        <v>386</v>
      </c>
      <c r="F240" s="93"/>
      <c r="G240" s="2"/>
      <c r="H240" s="2"/>
      <c r="I240" s="7"/>
      <c r="J240" s="7"/>
      <c r="K240" s="7"/>
      <c r="L240" s="7"/>
      <c r="M240" s="7"/>
      <c r="N240" s="7"/>
    </row>
    <row r="241" spans="1:14">
      <c r="A241" s="62">
        <v>413001008024</v>
      </c>
      <c r="B241" s="7" t="s">
        <v>1401</v>
      </c>
      <c r="C241" s="2" t="s">
        <v>1623</v>
      </c>
      <c r="D241" s="2" t="s">
        <v>13</v>
      </c>
      <c r="E241" s="4" t="s">
        <v>114</v>
      </c>
      <c r="F241" s="93"/>
      <c r="G241" s="2"/>
      <c r="H241" s="2"/>
      <c r="I241" s="7"/>
      <c r="J241" s="7"/>
      <c r="K241" s="7"/>
      <c r="L241" s="7"/>
      <c r="M241" s="7"/>
      <c r="N241" s="7"/>
    </row>
    <row r="243" spans="1:14">
      <c r="A243" s="33" t="s">
        <v>1679</v>
      </c>
      <c r="B243" s="33" t="s">
        <v>1680</v>
      </c>
    </row>
    <row r="244" spans="1:14">
      <c r="B244" s="33" t="s">
        <v>1681</v>
      </c>
    </row>
    <row r="245" spans="1:14">
      <c r="B245" s="33" t="s">
        <v>1682</v>
      </c>
    </row>
  </sheetData>
  <mergeCells count="1">
    <mergeCell ref="B4:K4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2021</vt:lpstr>
      <vt:lpstr>INDICE CLASIFICACION</vt:lpstr>
      <vt:lpstr>consolidado</vt:lpstr>
      <vt:lpstr>MEJORARON INDICE</vt:lpstr>
      <vt:lpstr>Clas_2014-2021</vt:lpstr>
      <vt:lpstr>Clas_2021</vt:lpstr>
    </vt:vector>
  </TitlesOfParts>
  <Company>Microsoft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acabarcasc</cp:lastModifiedBy>
  <cp:revision/>
  <dcterms:created xsi:type="dcterms:W3CDTF">2021-03-04T12:40:25Z</dcterms:created>
  <dcterms:modified xsi:type="dcterms:W3CDTF">2022-01-03T15:27:49Z</dcterms:modified>
</cp:coreProperties>
</file>